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620655C-4D28-4F22-B27D-8D76676ED2AB}" xr6:coauthVersionLast="46" xr6:coauthVersionMax="47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KI-KD" sheetId="16" r:id="rId1"/>
    <sheet name="KKM 2" sheetId="3" state="hidden" r:id="rId2"/>
    <sheet name="RPE 2" sheetId="11" state="hidden" r:id="rId3"/>
    <sheet name="PROMES 2" sheetId="8" state="hidden" r:id="rId4"/>
    <sheet name="SILABUS 7" sheetId="15" r:id="rId5"/>
    <sheet name="KALDIK JTM" sheetId="13" state="hidden" r:id="rId6"/>
    <sheet name="KALDIK MJN" sheetId="14" state="hidden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1" l="1"/>
  <c r="K74" i="11"/>
  <c r="K68" i="11"/>
  <c r="L66" i="11"/>
  <c r="C64" i="11"/>
  <c r="C63" i="11"/>
  <c r="C62" i="11"/>
  <c r="C61" i="11"/>
  <c r="C60" i="11"/>
  <c r="C59" i="11"/>
  <c r="C58" i="11"/>
  <c r="C57" i="11"/>
  <c r="C56" i="11"/>
  <c r="C55" i="11"/>
  <c r="J30" i="11"/>
  <c r="E34" i="11" s="1"/>
  <c r="J20" i="11"/>
  <c r="B34" i="11" s="1"/>
  <c r="I6" i="11"/>
  <c r="I5" i="11"/>
  <c r="I4" i="11"/>
  <c r="D3" i="11"/>
  <c r="J34" i="11" l="1"/>
  <c r="B38" i="11" s="1"/>
  <c r="J38" i="11" s="1"/>
  <c r="AF25" i="8" l="1"/>
  <c r="AE25" i="8"/>
  <c r="AD25" i="8"/>
  <c r="AC25" i="8"/>
  <c r="AB25" i="8"/>
  <c r="AA25" i="8"/>
  <c r="Z25" i="8"/>
  <c r="Y25" i="8"/>
  <c r="X25" i="8"/>
  <c r="V25" i="8"/>
  <c r="U25" i="8"/>
  <c r="T25" i="8"/>
  <c r="S25" i="8"/>
  <c r="R25" i="8"/>
  <c r="Q25" i="8"/>
  <c r="P25" i="8"/>
  <c r="O25" i="8"/>
  <c r="N25" i="8"/>
  <c r="M25" i="8"/>
  <c r="L25" i="8"/>
  <c r="K25" i="8"/>
  <c r="I25" i="8"/>
  <c r="H25" i="8"/>
  <c r="G25" i="8"/>
  <c r="F25" i="8"/>
  <c r="E25" i="8"/>
  <c r="C4" i="8"/>
  <c r="C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silovdjokovic</author>
  </authors>
  <commentList>
    <comment ref="E38" authorId="0" shapeId="0" xr:uid="{942C9DF2-EA16-44DE-84BA-2F65FFFBE3D0}">
      <text>
        <r>
          <rPr>
            <b/>
            <sz val="9"/>
            <color indexed="81"/>
            <rFont val="Tahoma"/>
            <family val="2"/>
          </rPr>
          <t>diisi banyaknya jam pelajaran</t>
        </r>
      </text>
    </comment>
  </commentList>
</comments>
</file>

<file path=xl/sharedStrings.xml><?xml version="1.0" encoding="utf-8"?>
<sst xmlns="http://schemas.openxmlformats.org/spreadsheetml/2006/main" count="1143" uniqueCount="330">
  <si>
    <t>KRITERIA KETUNTASAN MINIMAL (KKM) DAN</t>
  </si>
  <si>
    <t>ANALISIS  PEMETAAN KOMPETENSI DASAR</t>
  </si>
  <si>
    <t>NAMA SEKOLAH</t>
  </si>
  <si>
    <t>: SMP NEGERI 1 MEJAYAN</t>
  </si>
  <si>
    <t>: P J O K</t>
  </si>
  <si>
    <t>KELAS/SMT</t>
  </si>
  <si>
    <t>Kompetensi Dasar</t>
  </si>
  <si>
    <t>Kriteria Penetapan KKM</t>
  </si>
  <si>
    <t>Nilai KKM</t>
  </si>
  <si>
    <t>Tingkatan Ranah Kognitif</t>
  </si>
  <si>
    <t>Kompleksitas</t>
  </si>
  <si>
    <t>Daya Dukung</t>
  </si>
  <si>
    <t>Intake Siswa</t>
  </si>
  <si>
    <t>GENAP</t>
  </si>
  <si>
    <t>Mempraktikkan gerak spesifik dalam berbagai permainan bola besar sederhana dan atau tradisional ( Bolavoli dan Sepak bola )</t>
  </si>
  <si>
    <t>Memahami gerak spesifik dalam berbagai permainan bola kecil sederhana dan atau tradisional *) ( Bulu tangkis dan Tenis meja )</t>
  </si>
  <si>
    <t>Mempraktikkan gerak spesifik dalam berbagai permainan bola kecil sederhana dan atau tradisional. *) ( Bulu tangkis dan Tenis meja )</t>
  </si>
  <si>
    <t>Memahami gerak spesifik jalan, lari, lompat, dan lempar dalam berbagai permainan sederhana dan atau tradisional. *(Tolak peluru dan Lari cepat )</t>
  </si>
  <si>
    <t>Mempraktikkan gerak spesifik jalan, lari, lompat, dan lempar dalam berbagai permainan sederhana dan atau tradisional. *) ( Tolak peluru dan Lari cepat )</t>
  </si>
  <si>
    <t>Memahami gerak spesifik seni bela diri. **)</t>
  </si>
  <si>
    <t>Mempraktikkan gerak spesifik seni bela diri. **)</t>
  </si>
  <si>
    <t>Memahami konsep latihan peningkatan derajat kebugaran jasmani yang terkait dengan ketrampilan ( kecepatan, kelincahan, keseimbangan, dan koordinasi ) serta pengukuran hasilnya</t>
  </si>
  <si>
    <t>Mempraktikkan latihan peningkatan derajat kebugaran jasmani yang terkait dengan ketrampilan ( kecepatan, kelincahan, keseimbangan, dan koordinasi ) serta pengukuran hasilnya</t>
  </si>
  <si>
    <t>Memahami perlunya pencegahan terhadap *bahaya pergaulan bebas*</t>
  </si>
  <si>
    <t>Memaparkan perlunya pencegahan terhadap *bahaya pergaulan bebas*</t>
  </si>
  <si>
    <t>Kriteria Ketuntasan Minimum (KKM) Mata Pelajaran</t>
  </si>
  <si>
    <t>Mengetahui,</t>
  </si>
  <si>
    <t>Guru Mata Pelajaran</t>
  </si>
  <si>
    <t>Kepala SMP Negeri 1 Mejayan</t>
  </si>
  <si>
    <t>EKO SARJONO, S.Pd.</t>
  </si>
  <si>
    <t>NIP. 19690917 199702 1 002</t>
  </si>
  <si>
    <t>NIP. 19710226 199903 1 007</t>
  </si>
  <si>
    <t>No. KD</t>
  </si>
  <si>
    <t>TAPEL</t>
  </si>
  <si>
    <t>MAPEL</t>
  </si>
  <si>
    <t>Mejayan,  16 Jan 2019</t>
  </si>
  <si>
    <t>Memahami gerak spesifik dalam berbagai permainan bola besar sederhana dan atau tradisional ( Bolavoli dan Sepak bola )</t>
  </si>
  <si>
    <t>AGUS SUCIPTO,S.Pd., M.Pd.</t>
  </si>
  <si>
    <t>: 2020-2021</t>
  </si>
  <si>
    <t>P R O G R A M     S E M E S T E R</t>
  </si>
  <si>
    <t>MATA PELAJARAN</t>
  </si>
  <si>
    <t>KELAS / SEMESTER</t>
  </si>
  <si>
    <t xml:space="preserve">TAHUN PELAJARAN </t>
  </si>
  <si>
    <t>NO. KD</t>
  </si>
  <si>
    <t>KOMPETENSI DASAR / INDIKATOR</t>
  </si>
  <si>
    <t>ALOKASI WAKTU</t>
  </si>
  <si>
    <t>BULAN / MINGGU KE-</t>
  </si>
  <si>
    <t>TM</t>
  </si>
  <si>
    <t>PH</t>
  </si>
  <si>
    <t>PTS</t>
  </si>
  <si>
    <t>PAT</t>
  </si>
  <si>
    <t>CAD</t>
  </si>
  <si>
    <t>Juli</t>
  </si>
  <si>
    <t>Agustus</t>
  </si>
  <si>
    <t>September</t>
  </si>
  <si>
    <t>Oktober</t>
  </si>
  <si>
    <t>November</t>
  </si>
  <si>
    <t>Desember</t>
  </si>
  <si>
    <t>X</t>
  </si>
  <si>
    <t>U L A N G A N   A K H I R   S E M E S T E R</t>
  </si>
  <si>
    <t>P E N G O L A H A N   N I L A I  R A P O T</t>
  </si>
  <si>
    <t>L I B U R   A K H I R   S E M E S T E R   G A N J I L</t>
  </si>
  <si>
    <t>Mejayan, 14 Juli 2019</t>
  </si>
  <si>
    <t>Kepala SMPN 1 Mejayan</t>
  </si>
  <si>
    <t>Guru Mata Pelajaran,</t>
  </si>
  <si>
    <t>AGUS SUCIPTO, S.Pd.,M.Pd</t>
  </si>
  <si>
    <t>NIP 19690917 199702 1 002</t>
  </si>
  <si>
    <t>NIP. 19710801 200312 1 009</t>
  </si>
  <si>
    <t>: SMPN 1 MEJAYAN</t>
  </si>
  <si>
    <t>R I N C I A N   P E K A N   E F E K T I F</t>
  </si>
  <si>
    <t>TAHUN PELAJARAN</t>
  </si>
  <si>
    <t>: 2020/2021</t>
  </si>
  <si>
    <t>A.</t>
  </si>
  <si>
    <t>PERHITUNGAN ALOKASI WAKTU</t>
  </si>
  <si>
    <t>1 .</t>
  </si>
  <si>
    <t xml:space="preserve">Banyaknya Pekan Efektif </t>
  </si>
  <si>
    <t>NO</t>
  </si>
  <si>
    <t>BULAN</t>
  </si>
  <si>
    <t>BANYAKNYA PEKAN</t>
  </si>
  <si>
    <t>KETERANGAN</t>
  </si>
  <si>
    <t>Juli 2020</t>
  </si>
  <si>
    <t>Agustus 2020</t>
  </si>
  <si>
    <t>September 2020</t>
  </si>
  <si>
    <t>Oktober 2020</t>
  </si>
  <si>
    <t>Desember 2020</t>
  </si>
  <si>
    <t>JUMLAH</t>
  </si>
  <si>
    <t>2 .</t>
  </si>
  <si>
    <t>Banyaknya Pekan Efektif Non Tatap Muka</t>
  </si>
  <si>
    <t>KEGIATAN</t>
  </si>
  <si>
    <t>3 .</t>
  </si>
  <si>
    <t>Banyak Pekan Efektif Tatap Muka</t>
  </si>
  <si>
    <t>Pekan</t>
  </si>
  <si>
    <r>
      <rPr>
        <sz val="11"/>
        <rFont val="Symbol"/>
        <family val="1"/>
        <charset val="2"/>
      </rPr>
      <t>-</t>
    </r>
  </si>
  <si>
    <t>=</t>
  </si>
  <si>
    <t>4 .</t>
  </si>
  <si>
    <t>Banyak Jam Pelajaran Efektif</t>
  </si>
  <si>
    <t>Jam Pelajaran</t>
  </si>
  <si>
    <t>B.</t>
  </si>
  <si>
    <t>Distribusi Alokasi Waktu</t>
  </si>
  <si>
    <t>NO KD</t>
  </si>
  <si>
    <t>KOMPETENSI DASAR</t>
  </si>
  <si>
    <t>ALOKASI</t>
  </si>
  <si>
    <t>WAKTU</t>
  </si>
  <si>
    <t>AGUS SUCIPTO, S.Pd., M.Pd.</t>
  </si>
  <si>
    <t>J U M L A H</t>
  </si>
  <si>
    <t>HARI EFEKTIF SEKOLAH, HARI EFEKTIF FAKULTATIF, DAN HARI LIBUR SEKOLAH/MADRASAH DI PROVINSI JAWA TIMUR</t>
  </si>
  <si>
    <t>TAHUN PELAJARAN 2020/2021</t>
  </si>
  <si>
    <t>UNTUK TKLB, SDLB, SMPLB, SMA/SMALB/SMK DAN SEDERAJAT</t>
  </si>
  <si>
    <t>No</t>
  </si>
  <si>
    <t>TANGGAL</t>
  </si>
  <si>
    <t>JULI'20</t>
  </si>
  <si>
    <t>LU</t>
  </si>
  <si>
    <t>LHB</t>
  </si>
  <si>
    <t>AGUSTUS'20</t>
  </si>
  <si>
    <t>CB</t>
  </si>
  <si>
    <t>SEPTEMBER'20</t>
  </si>
  <si>
    <t>OKTOBER'20</t>
  </si>
  <si>
    <t>KTS</t>
  </si>
  <si>
    <t>NOPEMBER'20</t>
  </si>
  <si>
    <t>DESEMBER'20</t>
  </si>
  <si>
    <t>LS1</t>
  </si>
  <si>
    <t>JANUARI'21</t>
  </si>
  <si>
    <t>PEBRUARI'21</t>
  </si>
  <si>
    <t>MARET'21</t>
  </si>
  <si>
    <t>APRIL'21</t>
  </si>
  <si>
    <t>LPP</t>
  </si>
  <si>
    <t>MEI'21</t>
  </si>
  <si>
    <t>EF</t>
  </si>
  <si>
    <t>LHR</t>
  </si>
  <si>
    <t>JUNI'21</t>
  </si>
  <si>
    <t>LS2</t>
  </si>
  <si>
    <t>LS3</t>
  </si>
  <si>
    <t>JULI'21</t>
  </si>
  <si>
    <t>: Libur Hari Besar</t>
  </si>
  <si>
    <t>: Libur Permulaan Puasa</t>
  </si>
  <si>
    <t>: Cuti Bersama</t>
  </si>
  <si>
    <t>Semester Ganjil</t>
  </si>
  <si>
    <t>: 131</t>
  </si>
  <si>
    <t>hari</t>
  </si>
  <si>
    <t>: Libur Umum</t>
  </si>
  <si>
    <t>: Libur Sekitar Hari Raya</t>
  </si>
  <si>
    <t>Semester Genap</t>
  </si>
  <si>
    <t>: 123</t>
  </si>
  <si>
    <t>:  Libur Semester 1*</t>
  </si>
  <si>
    <t>: Hari Efektif Fakultatif/ Pondok Ramadhan</t>
  </si>
  <si>
    <t>Hari Efektif Fakultatif</t>
  </si>
  <si>
    <t>:  3</t>
  </si>
  <si>
    <t>: Libur Semester 2*</t>
  </si>
  <si>
    <t>: Kegiatan Tengah Semester</t>
  </si>
  <si>
    <t>Libur Hari Besar</t>
  </si>
  <si>
    <t>31 Juli 2020</t>
  </si>
  <si>
    <t>: Hari Raya Idul Adha</t>
  </si>
  <si>
    <t>1 Januari 2021</t>
  </si>
  <si>
    <t>: Tahun Baru Masehi</t>
  </si>
  <si>
    <t>* Libur Semester untuk peseta didik</t>
  </si>
  <si>
    <t>17 Agustus 2020</t>
  </si>
  <si>
    <t>: Proklamasi Kemerdekaan RI</t>
  </si>
  <si>
    <t>12 Februari 2021</t>
  </si>
  <si>
    <t>: Tahun Baru Imlek 2572</t>
  </si>
  <si>
    <t>20-21 Agustus 2020</t>
  </si>
  <si>
    <t>: Tahun Baru Hidriyah 1442 H</t>
  </si>
  <si>
    <t>11 Maret 2021</t>
  </si>
  <si>
    <t>: Isro' Mi'roj 1442 H</t>
  </si>
  <si>
    <t>28-30 Oktober 2020</t>
  </si>
  <si>
    <t>: Maulud Nabi Muhammad SAW</t>
  </si>
  <si>
    <t>14 Maret 2021</t>
  </si>
  <si>
    <t>: Hari Raya Nyepi Tahun Saka 1943</t>
  </si>
  <si>
    <t>24-25 Desember 2020</t>
  </si>
  <si>
    <t>: Hari Raya Natal</t>
  </si>
  <si>
    <t>2 April 2021</t>
  </si>
  <si>
    <t>: Wafat Isa Al-Masih</t>
  </si>
  <si>
    <t>1 Mei 2021</t>
  </si>
  <si>
    <t>: Hari Buruh Internasional</t>
  </si>
  <si>
    <t>13 Mei 2021</t>
  </si>
  <si>
    <t>: Kenaikan Isa Almasih</t>
  </si>
  <si>
    <t>13-14 Mei 2021</t>
  </si>
  <si>
    <t>: Hari Raya Idhul Fitri 1442 H</t>
  </si>
  <si>
    <t>26 Mei 2021</t>
  </si>
  <si>
    <t>: Hari Raya Waisak 2575</t>
  </si>
  <si>
    <t>1 Juni 2021</t>
  </si>
  <si>
    <t>: Hari Lahir Pancasila</t>
  </si>
  <si>
    <t>KALENDER 2020/2021</t>
  </si>
  <si>
    <t>Senin</t>
  </si>
  <si>
    <t>24/31</t>
  </si>
  <si>
    <t>Selasa</t>
  </si>
  <si>
    <t>Rabu</t>
  </si>
  <si>
    <t>Kamis</t>
  </si>
  <si>
    <t>Jum'at</t>
  </si>
  <si>
    <t>Sabtu</t>
  </si>
  <si>
    <t>Minggu</t>
  </si>
  <si>
    <t>Nopember 2020</t>
  </si>
  <si>
    <t>Januari 2021</t>
  </si>
  <si>
    <t>Februari 2021</t>
  </si>
  <si>
    <t>23/30</t>
  </si>
  <si>
    <t>Maret 2021</t>
  </si>
  <si>
    <t>April 2021</t>
  </si>
  <si>
    <t>Mei 2021</t>
  </si>
  <si>
    <t>Juni 2021</t>
  </si>
  <si>
    <t>Juli 2021</t>
  </si>
  <si>
    <t>Juli 2019.</t>
  </si>
  <si>
    <t>Agustus 2019.</t>
  </si>
  <si>
    <t>September 2019.</t>
  </si>
  <si>
    <t>Oktober 2019.</t>
  </si>
  <si>
    <t>15-17 Jul PLS</t>
  </si>
  <si>
    <t>12-17 Agt HUT RI dan HUT Sekolah</t>
  </si>
  <si>
    <t>30 Sep PTS</t>
  </si>
  <si>
    <t>1 sep - 5 okt PTS</t>
  </si>
  <si>
    <t>Nopember 2019.</t>
  </si>
  <si>
    <t>Desember 2019.</t>
  </si>
  <si>
    <t>Januari 2020.</t>
  </si>
  <si>
    <t>Pebruari 2020.</t>
  </si>
  <si>
    <r>
      <rPr>
        <sz val="9"/>
        <color rgb="FFFF0000"/>
        <rFont val="Calibri"/>
        <family val="2"/>
        <scheme val="minor"/>
      </rPr>
      <t>24</t>
    </r>
    <r>
      <rPr>
        <sz val="9"/>
        <rFont val="Calibri"/>
        <family val="2"/>
        <scheme val="minor"/>
      </rPr>
      <t>/31</t>
    </r>
  </si>
  <si>
    <t>2-7 Des PAS, 23-31 Des LS1</t>
  </si>
  <si>
    <t>Maret 2020.</t>
  </si>
  <si>
    <t>April 2020.</t>
  </si>
  <si>
    <t>Mei 2020.</t>
  </si>
  <si>
    <t>Juni 2020.</t>
  </si>
  <si>
    <t xml:space="preserve">HARI EFEKTIF SEKOLAH, HARI EFEKTIF FAKULTATIF, DAN HARI LIBUR SEKOLAH </t>
  </si>
  <si>
    <t>SMP NEGERI 1 MEJAYAN</t>
  </si>
  <si>
    <t>PAS</t>
  </si>
  <si>
    <t xml:space="preserve"> : Libur hari Sabtu</t>
  </si>
  <si>
    <t>: 122</t>
  </si>
  <si>
    <t xml:space="preserve"> : PTS/PAS/PAT/UN</t>
  </si>
  <si>
    <t>: 111</t>
  </si>
  <si>
    <t xml:space="preserve"> : MPLS</t>
  </si>
  <si>
    <t xml:space="preserve"> : HUT RI/HUT Sekolah</t>
  </si>
  <si>
    <t>Mengetahui, 13 Juli 2021</t>
  </si>
  <si>
    <t>13-16 : MPLS</t>
  </si>
  <si>
    <t>28-30 : PTS</t>
  </si>
  <si>
    <t>1-3 : PTS</t>
  </si>
  <si>
    <t>30 : PAS</t>
  </si>
  <si>
    <t>1-5 : PAS</t>
  </si>
  <si>
    <t>26-31 : LS1</t>
  </si>
  <si>
    <t>2 : LS1</t>
  </si>
  <si>
    <t>8-15 : PTS</t>
  </si>
  <si>
    <t>13-15 : LPP</t>
  </si>
  <si>
    <t>10-19 : LHR</t>
  </si>
  <si>
    <t>2-8 : PAT</t>
  </si>
  <si>
    <t>21-30 : LS2</t>
  </si>
  <si>
    <t>Mengetahui, 13 Juli 2020</t>
  </si>
  <si>
    <t>1-10 : LS2</t>
  </si>
  <si>
    <t>Juli 2020.</t>
  </si>
  <si>
    <t>: 9 /GENAP</t>
  </si>
  <si>
    <t>: 9/ Genap</t>
  </si>
  <si>
    <t>S I L A B U S</t>
  </si>
  <si>
    <t>Mata Pelajaran</t>
  </si>
  <si>
    <t>: Pendidikan Jasmani Olahraga dan Kesahatan (PJOK)</t>
  </si>
  <si>
    <t>Satuan Pendidikan</t>
  </si>
  <si>
    <t>Kelas/Semester</t>
  </si>
  <si>
    <t>Alokasi Waktu</t>
  </si>
  <si>
    <t>KOMPETENSI INTI</t>
  </si>
  <si>
    <t>KI-1</t>
  </si>
  <si>
    <t>Menghargai dan menghayati ajaran agama yang dianutnya</t>
  </si>
  <si>
    <t>KI-2</t>
  </si>
  <si>
    <t>KI-3</t>
  </si>
  <si>
    <t>KI-4</t>
  </si>
  <si>
    <t>MATERI PEMBELAJARAN</t>
  </si>
  <si>
    <t>NILAI KARAKTER</t>
  </si>
  <si>
    <t>IPK</t>
  </si>
  <si>
    <t>KEGIATAN PEMBELAJARAN</t>
  </si>
  <si>
    <t>PENILAIAN</t>
  </si>
  <si>
    <t>SUMBER BELAJAR</t>
  </si>
  <si>
    <t>Religius, disiplin, kerja sama dan kejujuran</t>
  </si>
  <si>
    <t>sikap obserwasi pengetahuan dan uji kompetensi siswa</t>
  </si>
  <si>
    <t>2 jam</t>
  </si>
  <si>
    <t>Buku paket k13, materi di internet, youtube dan buku paket yang relevan</t>
  </si>
  <si>
    <t>Memahahami materi</t>
  </si>
  <si>
    <t>3 jam</t>
  </si>
  <si>
    <t>5 jam</t>
  </si>
  <si>
    <t>6 jam</t>
  </si>
  <si>
    <t>Menghargai dan menghayati perilaku jujur, disiplin, tanggungjawab, peduli (toleransi, gotong royong), santun, percaya diri.</t>
  </si>
  <si>
    <t xml:space="preserve">Mencoba, mengolah, dan menyajidalam ranah konkret (menggunakan, mengurai, merangkai, memodifikasi, dan membuat) dan ranah abstrak </t>
  </si>
  <si>
    <t>: 2021-2022</t>
  </si>
  <si>
    <t>KD DAN MATERI MODUL MGMP KAB. MADIUN</t>
  </si>
  <si>
    <t>SEMESTER GENAP TAPEL 2021-2022</t>
  </si>
  <si>
    <t xml:space="preserve">NO </t>
  </si>
  <si>
    <t>MATERI</t>
  </si>
  <si>
    <t xml:space="preserve">KELAS </t>
  </si>
  <si>
    <t>BUKU</t>
  </si>
  <si>
    <t>KET</t>
  </si>
  <si>
    <r>
      <t>Memahami</t>
    </r>
    <r>
      <rPr>
        <sz val="12"/>
        <color rgb="FFFF0000"/>
        <rFont val="Calibri"/>
        <family val="2"/>
        <scheme val="minor"/>
      </rPr>
      <t xml:space="preserve"> gerak spesifik</t>
    </r>
    <r>
      <rPr>
        <sz val="12"/>
        <color theme="1"/>
        <rFont val="Calibri"/>
        <family val="2"/>
        <scheme val="minor"/>
      </rPr>
      <t xml:space="preserve"> seni beladiri. **)</t>
    </r>
  </si>
  <si>
    <t>Pencak silat</t>
  </si>
  <si>
    <t>MANDIRI</t>
  </si>
  <si>
    <t>JAN</t>
  </si>
  <si>
    <r>
      <t xml:space="preserve">Memahami </t>
    </r>
    <r>
      <rPr>
        <b/>
        <i/>
        <sz val="12"/>
        <color rgb="FFFF0000"/>
        <rFont val="Calibri"/>
        <family val="2"/>
        <scheme val="minor"/>
      </rPr>
      <t>gerak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spesifik dalam berbagai permainan bola besar / bola kecil sederhana dan atau tradisional</t>
    </r>
  </si>
  <si>
    <t>Bola voli</t>
  </si>
  <si>
    <t>PAKET</t>
  </si>
  <si>
    <t>FEB</t>
  </si>
  <si>
    <t>Memahami gerak spesifik dalam berbagai permainan bola besar / bola kecil sederhana dan atau tradisional</t>
  </si>
  <si>
    <t>Lompat jauh</t>
  </si>
  <si>
    <t>MARET</t>
  </si>
  <si>
    <r>
      <t xml:space="preserve">Memahami </t>
    </r>
    <r>
      <rPr>
        <sz val="12"/>
        <color rgb="FFFF0000"/>
        <rFont val="Calibri"/>
        <family val="2"/>
        <scheme val="minor"/>
      </rPr>
      <t>gerak spesifik senam pembentukan</t>
    </r>
    <r>
      <rPr>
        <sz val="12"/>
        <color theme="1"/>
        <rFont val="Calibri"/>
        <family val="2"/>
        <scheme val="minor"/>
      </rPr>
      <t xml:space="preserve"> dalam aktivitas spesifik senam lantai</t>
    </r>
  </si>
  <si>
    <t>Senam lantai</t>
  </si>
  <si>
    <t>APRIL</t>
  </si>
  <si>
    <t>Memahami perkembangan tubuh remaja yang meliputi perubahan fisik sekunder dan mental</t>
  </si>
  <si>
    <t>Perkembangan tubuh remaja</t>
  </si>
  <si>
    <t>MEI</t>
  </si>
  <si>
    <r>
      <t xml:space="preserve">Memahami </t>
    </r>
    <r>
      <rPr>
        <sz val="12"/>
        <color rgb="FF0070C0"/>
        <rFont val="Calibri"/>
        <family val="2"/>
        <scheme val="minor"/>
      </rPr>
      <t>variasi gerak spesifik</t>
    </r>
    <r>
      <rPr>
        <sz val="12"/>
        <color theme="1"/>
        <rFont val="Calibri"/>
        <family val="2"/>
        <scheme val="minor"/>
      </rPr>
      <t xml:space="preserve"> seni beladiri.
**)</t>
    </r>
  </si>
  <si>
    <r>
      <t xml:space="preserve">Memahami </t>
    </r>
    <r>
      <rPr>
        <b/>
        <i/>
        <sz val="12"/>
        <color rgb="FFFF0000"/>
        <rFont val="Calibri"/>
        <family val="2"/>
        <scheme val="minor"/>
      </rPr>
      <t>variasi gerak</t>
    </r>
    <r>
      <rPr>
        <sz val="12"/>
        <color theme="1"/>
        <rFont val="Calibri"/>
        <family val="2"/>
        <scheme val="minor"/>
      </rPr>
      <t xml:space="preserve"> spesifik dalam berbagai permainan bola besar / bola kecil sederhana dan atau tradisional</t>
    </r>
  </si>
  <si>
    <t>Sepak bola</t>
  </si>
  <si>
    <r>
      <t xml:space="preserve">Memahami </t>
    </r>
    <r>
      <rPr>
        <b/>
        <i/>
        <sz val="12"/>
        <color rgb="FF00B0F0"/>
        <rFont val="Calibri"/>
        <family val="2"/>
        <scheme val="minor"/>
      </rPr>
      <t>variasi gerak</t>
    </r>
    <r>
      <rPr>
        <sz val="12"/>
        <color theme="1"/>
        <rFont val="Calibri"/>
        <family val="2"/>
        <scheme val="minor"/>
      </rPr>
      <t xml:space="preserve"> spesifik jalan, lari, lompat dan lempar dalam berbagai permainan sederhana dan atau tradisional</t>
    </r>
  </si>
  <si>
    <t>Tolak peluru</t>
  </si>
  <si>
    <r>
      <t xml:space="preserve">Memahami </t>
    </r>
    <r>
      <rPr>
        <sz val="12"/>
        <color rgb="FFFF0000"/>
        <rFont val="Calibri"/>
        <family val="2"/>
        <scheme val="minor"/>
      </rPr>
      <t xml:space="preserve">variasi gerak senam pembentukan </t>
    </r>
    <r>
      <rPr>
        <sz val="12"/>
        <color theme="1"/>
        <rFont val="Calibri"/>
        <family val="2"/>
        <scheme val="minor"/>
      </rPr>
      <t>dalam aktivitas spesifik senam lantai</t>
    </r>
  </si>
  <si>
    <t>Memahami cara menjaga keselamatan diri dan orang lain di jalan raya</t>
  </si>
  <si>
    <t>Keselamatan di jalan raya</t>
  </si>
  <si>
    <r>
      <t xml:space="preserve">Memahami </t>
    </r>
    <r>
      <rPr>
        <sz val="12"/>
        <color rgb="FF7030A0"/>
        <rFont val="Calibri"/>
        <family val="2"/>
        <scheme val="minor"/>
      </rPr>
      <t>variasi dan kombinasi gerak spesifik</t>
    </r>
    <r>
      <rPr>
        <sz val="12"/>
        <color theme="1"/>
        <rFont val="Calibri"/>
        <family val="2"/>
        <scheme val="minor"/>
      </rPr>
      <t xml:space="preserve"> seni beladiri</t>
    </r>
  </si>
  <si>
    <r>
      <t xml:space="preserve">Memahami </t>
    </r>
    <r>
      <rPr>
        <b/>
        <i/>
        <sz val="12"/>
        <color rgb="FFFF0000"/>
        <rFont val="Calibri"/>
        <family val="2"/>
        <scheme val="minor"/>
      </rPr>
      <t>variasi dan kombinasi gerak</t>
    </r>
    <r>
      <rPr>
        <sz val="12"/>
        <color theme="1"/>
        <rFont val="Calibri"/>
        <family val="2"/>
        <scheme val="minor"/>
      </rPr>
      <t xml:space="preserve"> spesifik dalam berbagai permainan bola besar / bola kecil sederhana dan atau tradisional</t>
    </r>
  </si>
  <si>
    <t>Bola basket</t>
  </si>
  <si>
    <r>
      <t xml:space="preserve">Memahami </t>
    </r>
    <r>
      <rPr>
        <b/>
        <i/>
        <sz val="12"/>
        <color rgb="FF00B0F0"/>
        <rFont val="Calibri"/>
        <family val="2"/>
        <scheme val="minor"/>
      </rPr>
      <t>kombinasi gerak</t>
    </r>
    <r>
      <rPr>
        <sz val="12"/>
        <color theme="1"/>
        <rFont val="Calibri"/>
        <family val="2"/>
        <scheme val="minor"/>
      </rPr>
      <t xml:space="preserve"> spesifik jalan, lari, lompat dan lempar dalam berbagai permainan sederhana dan atau tradisional</t>
    </r>
  </si>
  <si>
    <t>Lempar cakram</t>
  </si>
  <si>
    <r>
      <t xml:space="preserve">Memahami </t>
    </r>
    <r>
      <rPr>
        <sz val="12"/>
        <color rgb="FFFF0000"/>
        <rFont val="Calibri"/>
        <family val="2"/>
        <scheme val="minor"/>
      </rPr>
      <t>kombinasi gerak senam pembentukan</t>
    </r>
    <r>
      <rPr>
        <sz val="12"/>
        <color theme="1"/>
        <rFont val="Calibri"/>
        <family val="2"/>
        <scheme val="minor"/>
      </rPr>
      <t xml:space="preserve"> dalam aktivitas spesifik senam lantai</t>
    </r>
  </si>
  <si>
    <t>Memahami peran aktif fisik terhadap pencegahan penyakit</t>
  </si>
  <si>
    <t>Aktifitas fisik pencegahan penyakit</t>
  </si>
  <si>
    <t>Mempraktikkan gerak spesifik seni beladiri. **)</t>
  </si>
  <si>
    <t>Mempraktikkan gerak spesifik dalam berbagai permainan bola besar / bola kecil sederhana dan atau tradisional</t>
  </si>
  <si>
    <r>
      <rPr>
        <b/>
        <i/>
        <sz val="12"/>
        <rFont val="Calibri"/>
        <family val="2"/>
        <scheme val="minor"/>
      </rPr>
      <t>Mempraktikkan gerak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spesifik dalam berbagai permainan bola besar / bola kecil sederhana dan atau tradisional</t>
    </r>
  </si>
  <si>
    <r>
      <t xml:space="preserve">Mempraktikkan </t>
    </r>
    <r>
      <rPr>
        <sz val="12"/>
        <color rgb="FFFF0000"/>
        <rFont val="Calibri"/>
        <family val="2"/>
        <scheme val="minor"/>
      </rPr>
      <t>gerak spesifik senam pembentukan</t>
    </r>
    <r>
      <rPr>
        <sz val="12"/>
        <color theme="1"/>
        <rFont val="Calibri"/>
        <family val="2"/>
        <scheme val="minor"/>
      </rPr>
      <t xml:space="preserve"> dalam aktivitas spesifik senam lantai</t>
    </r>
  </si>
  <si>
    <r>
      <t xml:space="preserve">Mempraktikan </t>
    </r>
    <r>
      <rPr>
        <b/>
        <i/>
        <sz val="12"/>
        <color rgb="FFFF0000"/>
        <rFont val="Calibri"/>
        <family val="2"/>
        <scheme val="minor"/>
      </rPr>
      <t>variasi dan kombinasi gerak</t>
    </r>
    <r>
      <rPr>
        <sz val="12"/>
        <color theme="1"/>
        <rFont val="Calibri"/>
        <family val="2"/>
        <scheme val="minor"/>
      </rPr>
      <t xml:space="preserve"> spesifik dalam berbagai permainan bola besar / bola kecil sederhana dan atau tradisional</t>
    </r>
  </si>
  <si>
    <r>
      <t xml:space="preserve">Mempraktikan </t>
    </r>
    <r>
      <rPr>
        <b/>
        <i/>
        <sz val="12"/>
        <color rgb="FF00B0F0"/>
        <rFont val="Calibri"/>
        <family val="2"/>
        <scheme val="minor"/>
      </rPr>
      <t>kombinasi gerak</t>
    </r>
    <r>
      <rPr>
        <sz val="12"/>
        <color theme="1"/>
        <rFont val="Calibri"/>
        <family val="2"/>
        <scheme val="minor"/>
      </rPr>
      <t xml:space="preserve"> spesifik jalan, lari, lompat dan lempar dalam berbagai permainan sederhana dan atau tradisional</t>
    </r>
  </si>
  <si>
    <r>
      <t xml:space="preserve">Mempraktikan </t>
    </r>
    <r>
      <rPr>
        <sz val="12"/>
        <color rgb="FF7030A0"/>
        <rFont val="Calibri"/>
        <family val="2"/>
        <scheme val="minor"/>
      </rPr>
      <t>variasi dan kombinasi gerak spesifik</t>
    </r>
    <r>
      <rPr>
        <sz val="12"/>
        <color theme="1"/>
        <rFont val="Calibri"/>
        <family val="2"/>
        <scheme val="minor"/>
      </rPr>
      <t xml:space="preserve"> seni beladiri</t>
    </r>
  </si>
  <si>
    <t>: 7 &amp; 9/ GENAP</t>
  </si>
  <si>
    <t>: VII/Genap</t>
  </si>
  <si>
    <t>: 2 JP/minggu</t>
  </si>
  <si>
    <t xml:space="preserve">Memahami pengetahuan (faktual,konseptual, dan prosedural) berdasarkan rasa ingin tahunya tentang ilmu pengetahuan, teknologi, seni, budaya </t>
  </si>
  <si>
    <t>Memahami gerak spesifik seni beladiri. **)</t>
  </si>
  <si>
    <t>Memahami variasi gerak spesifik dalam berbagai permainan bola besar / bola kecil sederhana dan atau tradisional</t>
  </si>
  <si>
    <t>4 jam</t>
  </si>
  <si>
    <t>Memahami gerak spesifik senam pembentukan dalam aktivitas spesifik senam lantai</t>
  </si>
  <si>
    <t>Mejayan, 2 Jan 2022</t>
  </si>
  <si>
    <t>Siswa memahami materi yang di diberikan guru dan mampu mempraktikan materi yang diajarkan guru melalui kegiatan belajar di sekolah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</si>
</sst>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24"/>
      <color theme="1"/>
      <name val="Cambria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u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u/>
      <sz val="14"/>
      <name val="Times New Roman"/>
      <family val="1"/>
    </font>
    <font>
      <sz val="10"/>
      <color rgb="FF00000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u/>
      <sz val="11"/>
      <name val="Times New Roman"/>
      <family val="1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Symbol"/>
      <family val="1"/>
      <charset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2"/>
      <color rgb="FF0070C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i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darkGray">
        <bgColor theme="9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8" borderId="28" xfId="0" applyFont="1" applyFill="1" applyBorder="1" applyAlignment="1">
      <alignment horizontal="center" vertical="center" textRotation="90"/>
    </xf>
    <xf numFmtId="0" fontId="21" fillId="8" borderId="28" xfId="0" applyFont="1" applyFill="1" applyBorder="1" applyAlignment="1">
      <alignment vertical="center"/>
    </xf>
    <xf numFmtId="0" fontId="23" fillId="9" borderId="28" xfId="0" applyFont="1" applyFill="1" applyBorder="1" applyAlignment="1">
      <alignment vertical="center"/>
    </xf>
    <xf numFmtId="0" fontId="17" fillId="0" borderId="28" xfId="0" applyFont="1" applyBorder="1" applyAlignment="1">
      <alignment vertical="center" textRotation="90"/>
    </xf>
    <xf numFmtId="0" fontId="23" fillId="0" borderId="28" xfId="0" applyFont="1" applyBorder="1" applyAlignment="1">
      <alignment vertical="center"/>
    </xf>
    <xf numFmtId="0" fontId="21" fillId="0" borderId="28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vertical="center" textRotation="90"/>
    </xf>
    <xf numFmtId="0" fontId="24" fillId="9" borderId="28" xfId="0" applyFont="1" applyFill="1" applyBorder="1"/>
    <xf numFmtId="0" fontId="24" fillId="0" borderId="28" xfId="0" applyFont="1" applyBorder="1"/>
    <xf numFmtId="0" fontId="24" fillId="0" borderId="41" xfId="0" applyFont="1" applyBorder="1"/>
    <xf numFmtId="0" fontId="21" fillId="0" borderId="41" xfId="0" applyFont="1" applyBorder="1" applyAlignment="1">
      <alignment vertical="center" textRotation="90"/>
    </xf>
    <xf numFmtId="0" fontId="20" fillId="0" borderId="24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17" fillId="8" borderId="28" xfId="0" applyFont="1" applyFill="1" applyBorder="1" applyAlignment="1">
      <alignment vertical="center" textRotation="90"/>
    </xf>
    <xf numFmtId="0" fontId="21" fillId="8" borderId="28" xfId="0" applyFont="1" applyFill="1" applyBorder="1" applyAlignment="1">
      <alignment horizontal="center" vertical="center" textRotation="255"/>
    </xf>
    <xf numFmtId="0" fontId="21" fillId="8" borderId="28" xfId="0" applyFont="1" applyFill="1" applyBorder="1" applyAlignment="1">
      <alignment vertical="center" textRotation="90"/>
    </xf>
    <xf numFmtId="0" fontId="21" fillId="0" borderId="28" xfId="0" applyFont="1" applyBorder="1"/>
    <xf numFmtId="0" fontId="21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9" borderId="28" xfId="0" applyFont="1" applyFill="1" applyBorder="1" applyAlignment="1">
      <alignment vertical="center"/>
    </xf>
    <xf numFmtId="0" fontId="21" fillId="8" borderId="28" xfId="0" applyFont="1" applyFill="1" applyBorder="1" applyAlignment="1">
      <alignment vertical="center" textRotation="255"/>
    </xf>
    <xf numFmtId="0" fontId="21" fillId="8" borderId="28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 textRotation="255"/>
    </xf>
    <xf numFmtId="0" fontId="21" fillId="9" borderId="28" xfId="0" applyFont="1" applyFill="1" applyBorder="1" applyAlignment="1">
      <alignment vertical="center" textRotation="90"/>
    </xf>
    <xf numFmtId="0" fontId="25" fillId="0" borderId="28" xfId="0" applyFont="1" applyBorder="1" applyAlignment="1">
      <alignment vertical="center" textRotation="255"/>
    </xf>
    <xf numFmtId="0" fontId="21" fillId="9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3" fillId="8" borderId="28" xfId="0" applyFont="1" applyFill="1" applyBorder="1" applyAlignment="1">
      <alignment vertical="center"/>
    </xf>
    <xf numFmtId="0" fontId="21" fillId="0" borderId="28" xfId="0" applyFont="1" applyBorder="1" applyAlignment="1">
      <alignment horizontal="center" vertical="center" textRotation="255"/>
    </xf>
    <xf numFmtId="0" fontId="21" fillId="9" borderId="28" xfId="0" applyFont="1" applyFill="1" applyBorder="1" applyAlignment="1">
      <alignment vertical="center"/>
    </xf>
    <xf numFmtId="0" fontId="21" fillId="9" borderId="28" xfId="0" applyFont="1" applyFill="1" applyBorder="1" applyAlignment="1">
      <alignment horizontal="center" vertical="top" textRotation="255"/>
    </xf>
    <xf numFmtId="0" fontId="21" fillId="0" borderId="28" xfId="0" applyFont="1" applyBorder="1" applyAlignment="1">
      <alignment horizontal="center" vertical="top" textRotation="255"/>
    </xf>
    <xf numFmtId="0" fontId="21" fillId="0" borderId="28" xfId="0" applyFont="1" applyBorder="1" applyAlignment="1">
      <alignment vertical="center"/>
    </xf>
    <xf numFmtId="0" fontId="25" fillId="8" borderId="28" xfId="0" applyFont="1" applyFill="1" applyBorder="1" applyAlignment="1">
      <alignment vertical="center"/>
    </xf>
    <xf numFmtId="0" fontId="25" fillId="8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8" fillId="6" borderId="2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top"/>
    </xf>
    <xf numFmtId="0" fontId="24" fillId="9" borderId="28" xfId="0" applyFont="1" applyFill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1" fillId="8" borderId="28" xfId="0" applyFont="1" applyFill="1" applyBorder="1" applyAlignment="1">
      <alignment horizontal="center" vertical="top"/>
    </xf>
    <xf numFmtId="0" fontId="20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textRotation="255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6"/>
    </xf>
    <xf numFmtId="0" fontId="1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28" fillId="0" borderId="0" xfId="0" applyFont="1" applyAlignment="1">
      <alignment horizontal="right"/>
    </xf>
    <xf numFmtId="0" fontId="28" fillId="3" borderId="36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17" fontId="28" fillId="0" borderId="29" xfId="0" quotePrefix="1" applyNumberFormat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28" fillId="0" borderId="29" xfId="0" quotePrefix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1" fillId="0" borderId="28" xfId="0" applyFont="1" applyBorder="1" applyAlignment="1">
      <alignment horizontal="right" vertical="top" wrapText="1" indent="1"/>
    </xf>
    <xf numFmtId="0" fontId="28" fillId="0" borderId="28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28" fillId="0" borderId="5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0" fillId="0" borderId="28" xfId="0" applyBorder="1"/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7" fillId="13" borderId="41" xfId="0" applyFont="1" applyFill="1" applyBorder="1" applyAlignment="1">
      <alignment horizontal="center"/>
    </xf>
    <xf numFmtId="0" fontId="37" fillId="13" borderId="41" xfId="0" applyFont="1" applyFill="1" applyBorder="1"/>
    <xf numFmtId="0" fontId="38" fillId="14" borderId="28" xfId="0" applyFont="1" applyFill="1" applyBorder="1" applyAlignment="1">
      <alignment horizontal="center"/>
    </xf>
    <xf numFmtId="0" fontId="39" fillId="15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0" fillId="15" borderId="28" xfId="0" applyFont="1" applyFill="1" applyBorder="1" applyAlignment="1">
      <alignment horizontal="center"/>
    </xf>
    <xf numFmtId="0" fontId="37" fillId="13" borderId="28" xfId="0" applyFont="1" applyFill="1" applyBorder="1" applyAlignment="1">
      <alignment horizontal="center"/>
    </xf>
    <xf numFmtId="0" fontId="37" fillId="13" borderId="28" xfId="0" applyFont="1" applyFill="1" applyBorder="1"/>
    <xf numFmtId="0" fontId="1" fillId="16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17" borderId="28" xfId="0" applyFont="1" applyFill="1" applyBorder="1" applyAlignment="1">
      <alignment horizontal="center"/>
    </xf>
    <xf numFmtId="0" fontId="1" fillId="18" borderId="28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38" fillId="20" borderId="28" xfId="0" applyFont="1" applyFill="1" applyBorder="1" applyAlignment="1">
      <alignment horizontal="center"/>
    </xf>
    <xf numFmtId="0" fontId="39" fillId="21" borderId="28" xfId="0" applyFont="1" applyFill="1" applyBorder="1" applyAlignment="1">
      <alignment horizontal="center"/>
    </xf>
    <xf numFmtId="0" fontId="39" fillId="21" borderId="28" xfId="0" applyFont="1" applyFill="1" applyBorder="1"/>
    <xf numFmtId="0" fontId="28" fillId="22" borderId="28" xfId="0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37" fillId="15" borderId="28" xfId="0" applyFont="1" applyFill="1" applyBorder="1" applyAlignment="1">
      <alignment horizontal="center"/>
    </xf>
    <xf numFmtId="0" fontId="38" fillId="20" borderId="28" xfId="0" applyFont="1" applyFill="1" applyBorder="1" applyAlignment="1">
      <alignment horizontal="center" vertical="center"/>
    </xf>
    <xf numFmtId="0" fontId="37" fillId="23" borderId="28" xfId="0" applyFont="1" applyFill="1" applyBorder="1" applyAlignment="1">
      <alignment horizontal="center"/>
    </xf>
    <xf numFmtId="0" fontId="37" fillId="23" borderId="28" xfId="0" applyFont="1" applyFill="1" applyBorder="1" applyAlignment="1">
      <alignment horizontal="left" vertical="center"/>
    </xf>
    <xf numFmtId="0" fontId="1" fillId="14" borderId="28" xfId="0" applyFont="1" applyFill="1" applyBorder="1" applyAlignment="1">
      <alignment horizontal="center"/>
    </xf>
    <xf numFmtId="0" fontId="41" fillId="11" borderId="0" xfId="0" applyFont="1" applyFill="1"/>
    <xf numFmtId="0" fontId="42" fillId="0" borderId="0" xfId="0" applyFont="1"/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quotePrefix="1" applyFont="1"/>
    <xf numFmtId="16" fontId="42" fillId="0" borderId="0" xfId="0" quotePrefix="1" applyNumberFormat="1" applyFont="1"/>
    <xf numFmtId="15" fontId="42" fillId="0" borderId="0" xfId="0" quotePrefix="1" applyNumberFormat="1" applyFont="1"/>
    <xf numFmtId="0" fontId="0" fillId="0" borderId="29" xfId="0" applyBorder="1" applyAlignment="1">
      <alignment vertical="center"/>
    </xf>
    <xf numFmtId="0" fontId="0" fillId="0" borderId="27" xfId="0" applyBorder="1"/>
    <xf numFmtId="0" fontId="0" fillId="2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4" xfId="0" applyBorder="1"/>
    <xf numFmtId="0" fontId="0" fillId="24" borderId="0" xfId="0" applyFill="1"/>
    <xf numFmtId="0" fontId="4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2" borderId="28" xfId="0" applyFill="1" applyBorder="1" applyAlignment="1">
      <alignment horizontal="center" vertical="center"/>
    </xf>
    <xf numFmtId="0" fontId="41" fillId="22" borderId="28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40" xfId="0" applyBorder="1"/>
    <xf numFmtId="0" fontId="41" fillId="0" borderId="28" xfId="0" applyFont="1" applyBorder="1" applyAlignment="1">
      <alignment horizontal="center" vertical="center"/>
    </xf>
    <xf numFmtId="0" fontId="0" fillId="24" borderId="28" xfId="0" applyFill="1" applyBorder="1"/>
    <xf numFmtId="0" fontId="12" fillId="25" borderId="29" xfId="0" applyFont="1" applyFill="1" applyBorder="1" applyAlignment="1">
      <alignment vertical="center"/>
    </xf>
    <xf numFmtId="0" fontId="12" fillId="25" borderId="27" xfId="0" applyFont="1" applyFill="1" applyBorder="1"/>
    <xf numFmtId="0" fontId="13" fillId="15" borderId="28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vertical="center"/>
    </xf>
    <xf numFmtId="0" fontId="45" fillId="0" borderId="28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/>
    </xf>
    <xf numFmtId="0" fontId="1" fillId="15" borderId="28" xfId="0" applyFont="1" applyFill="1" applyBorder="1" applyAlignment="1">
      <alignment horizontal="center" vertical="center"/>
    </xf>
    <xf numFmtId="0" fontId="41" fillId="24" borderId="28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15" borderId="28" xfId="0" applyFill="1" applyBorder="1" applyAlignment="1">
      <alignment horizontal="center"/>
    </xf>
    <xf numFmtId="0" fontId="0" fillId="0" borderId="40" xfId="0" applyBorder="1" applyAlignment="1">
      <alignment vertical="center"/>
    </xf>
    <xf numFmtId="0" fontId="12" fillId="25" borderId="27" xfId="0" applyFont="1" applyFill="1" applyBorder="1" applyAlignment="1">
      <alignment vertical="center"/>
    </xf>
    <xf numFmtId="0" fontId="0" fillId="26" borderId="28" xfId="0" applyFill="1" applyBorder="1" applyAlignment="1">
      <alignment horizontal="center" vertical="center"/>
    </xf>
    <xf numFmtId="0" fontId="47" fillId="24" borderId="28" xfId="0" applyFont="1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44" fillId="9" borderId="28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42" fillId="22" borderId="28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41" fillId="27" borderId="28" xfId="0" applyFont="1" applyFill="1" applyBorder="1" applyAlignment="1">
      <alignment horizontal="center" vertical="center"/>
    </xf>
    <xf numFmtId="0" fontId="41" fillId="19" borderId="28" xfId="0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45" fillId="20" borderId="28" xfId="0" applyFont="1" applyFill="1" applyBorder="1" applyAlignment="1">
      <alignment horizontal="center" shrinkToFit="1"/>
    </xf>
    <xf numFmtId="0" fontId="0" fillId="9" borderId="0" xfId="0" applyFill="1" applyAlignment="1">
      <alignment horizontal="center" vertical="center"/>
    </xf>
    <xf numFmtId="0" fontId="46" fillId="20" borderId="28" xfId="0" applyFont="1" applyFill="1" applyBorder="1" applyAlignment="1">
      <alignment horizontal="center"/>
    </xf>
    <xf numFmtId="0" fontId="13" fillId="24" borderId="28" xfId="0" applyFont="1" applyFill="1" applyBorder="1" applyAlignment="1">
      <alignment horizontal="center" vertical="center"/>
    </xf>
    <xf numFmtId="0" fontId="41" fillId="9" borderId="28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/>
    </xf>
    <xf numFmtId="0" fontId="28" fillId="26" borderId="28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 vertical="center"/>
    </xf>
    <xf numFmtId="0" fontId="1" fillId="28" borderId="28" xfId="0" applyFont="1" applyFill="1" applyBorder="1" applyAlignment="1">
      <alignment horizontal="center"/>
    </xf>
    <xf numFmtId="0" fontId="43" fillId="9" borderId="28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0" fillId="29" borderId="28" xfId="0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1" fillId="0" borderId="0" xfId="0" applyFont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52" fillId="31" borderId="54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51" fillId="31" borderId="54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38" fillId="0" borderId="0" xfId="0" applyFont="1"/>
    <xf numFmtId="0" fontId="0" fillId="9" borderId="28" xfId="0" applyFill="1" applyBorder="1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50" fillId="32" borderId="28" xfId="0" applyFont="1" applyFill="1" applyBorder="1" applyAlignment="1">
      <alignment horizontal="center" vertical="center"/>
    </xf>
    <xf numFmtId="0" fontId="50" fillId="32" borderId="2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33" borderId="55" xfId="0" applyFont="1" applyFill="1" applyBorder="1" applyAlignment="1">
      <alignment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wrapText="1"/>
    </xf>
    <xf numFmtId="0" fontId="55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34" borderId="55" xfId="0" applyFont="1" applyFill="1" applyBorder="1" applyAlignment="1">
      <alignment vertical="center" wrapText="1"/>
    </xf>
    <xf numFmtId="0" fontId="55" fillId="9" borderId="28" xfId="0" applyFont="1" applyFill="1" applyBorder="1"/>
    <xf numFmtId="0" fontId="0" fillId="33" borderId="28" xfId="0" applyFill="1" applyBorder="1"/>
    <xf numFmtId="0" fontId="55" fillId="34" borderId="56" xfId="0" applyFont="1" applyFill="1" applyBorder="1" applyAlignment="1">
      <alignment vertical="center" wrapText="1"/>
    </xf>
    <xf numFmtId="0" fontId="55" fillId="14" borderId="28" xfId="0" applyFont="1" applyFill="1" applyBorder="1" applyAlignment="1">
      <alignment horizontal="center" vertical="center" wrapText="1"/>
    </xf>
    <xf numFmtId="0" fontId="55" fillId="14" borderId="28" xfId="0" applyFont="1" applyFill="1" applyBorder="1" applyAlignment="1">
      <alignment horizontal="center" vertical="center"/>
    </xf>
    <xf numFmtId="0" fontId="50" fillId="14" borderId="28" xfId="0" applyFont="1" applyFill="1" applyBorder="1" applyAlignment="1">
      <alignment horizontal="center" vertical="center"/>
    </xf>
    <xf numFmtId="0" fontId="55" fillId="14" borderId="28" xfId="0" applyFont="1" applyFill="1" applyBorder="1"/>
    <xf numFmtId="0" fontId="0" fillId="14" borderId="28" xfId="0" applyFill="1" applyBorder="1"/>
    <xf numFmtId="0" fontId="55" fillId="35" borderId="55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5" fillId="0" borderId="27" xfId="0" applyFont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5" fillId="34" borderId="59" xfId="0" applyFont="1" applyFill="1" applyBorder="1" applyAlignment="1">
      <alignment vertical="center" wrapText="1"/>
    </xf>
    <xf numFmtId="0" fontId="55" fillId="0" borderId="6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/>
    <xf numFmtId="0" fontId="55" fillId="0" borderId="61" xfId="0" applyFont="1" applyFill="1" applyBorder="1" applyAlignment="1">
      <alignment vertical="center" wrapText="1"/>
    </xf>
    <xf numFmtId="0" fontId="55" fillId="14" borderId="5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60" fillId="9" borderId="48" xfId="0" applyFont="1" applyFill="1" applyBorder="1" applyAlignment="1">
      <alignment horizontal="center" vertical="center"/>
    </xf>
    <xf numFmtId="0" fontId="60" fillId="9" borderId="27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35" fillId="0" borderId="3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51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3" borderId="29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48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1" fillId="12" borderId="39" xfId="0" applyFont="1" applyFill="1" applyBorder="1" applyAlignment="1">
      <alignment horizontal="center" vertical="center" textRotation="90"/>
    </xf>
    <xf numFmtId="0" fontId="21" fillId="12" borderId="41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21" fillId="7" borderId="41" xfId="0" applyFont="1" applyFill="1" applyBorder="1" applyAlignment="1">
      <alignment horizontal="center" vertical="center" textRotation="90"/>
    </xf>
    <xf numFmtId="0" fontId="0" fillId="0" borderId="43" xfId="0" applyBorder="1"/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 textRotation="90"/>
    </xf>
    <xf numFmtId="0" fontId="20" fillId="0" borderId="25" xfId="0" applyFont="1" applyBorder="1" applyAlignment="1">
      <alignment horizontal="left" vertical="top" wrapText="1" indent="1"/>
    </xf>
    <xf numFmtId="0" fontId="20" fillId="0" borderId="26" xfId="0" applyFont="1" applyBorder="1" applyAlignment="1">
      <alignment horizontal="left" vertical="top" wrapText="1" indent="1"/>
    </xf>
    <xf numFmtId="0" fontId="20" fillId="0" borderId="24" xfId="0" applyFont="1" applyBorder="1" applyAlignment="1">
      <alignment horizontal="left" vertical="top" wrapText="1" indent="1"/>
    </xf>
    <xf numFmtId="0" fontId="20" fillId="0" borderId="45" xfId="0" applyFont="1" applyBorder="1" applyAlignment="1">
      <alignment horizontal="left" vertical="top" wrapText="1" indent="1"/>
    </xf>
    <xf numFmtId="0" fontId="18" fillId="6" borderId="4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 textRotation="90"/>
    </xf>
    <xf numFmtId="0" fontId="21" fillId="10" borderId="28" xfId="0" applyFont="1" applyFill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1" fillId="12" borderId="28" xfId="0" applyFont="1" applyFill="1" applyBorder="1" applyAlignment="1">
      <alignment horizontal="center" vertical="center" textRotation="90"/>
    </xf>
    <xf numFmtId="0" fontId="20" fillId="0" borderId="25" xfId="0" applyFont="1" applyBorder="1" applyAlignment="1">
      <alignment horizontal="left" vertical="center" wrapText="1" indent="1"/>
    </xf>
    <xf numFmtId="0" fontId="20" fillId="0" borderId="26" xfId="0" applyFont="1" applyBorder="1" applyAlignment="1">
      <alignment horizontal="left" vertical="center" wrapText="1" indent="1"/>
    </xf>
    <xf numFmtId="0" fontId="18" fillId="6" borderId="40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top" wrapText="1" indent="1"/>
    </xf>
    <xf numFmtId="0" fontId="20" fillId="0" borderId="39" xfId="0" applyFont="1" applyBorder="1" applyAlignment="1">
      <alignment horizontal="left" vertical="top" wrapText="1" indent="1"/>
    </xf>
    <xf numFmtId="0" fontId="0" fillId="0" borderId="41" xfId="0" applyBorder="1"/>
    <xf numFmtId="0" fontId="21" fillId="10" borderId="41" xfId="0" applyFont="1" applyFill="1" applyBorder="1" applyAlignment="1">
      <alignment horizontal="center" vertical="center" textRotation="90"/>
    </xf>
    <xf numFmtId="0" fontId="21" fillId="11" borderId="41" xfId="0" applyFont="1" applyFill="1" applyBorder="1" applyAlignment="1">
      <alignment horizontal="center" vertical="center" textRotation="90"/>
    </xf>
    <xf numFmtId="0" fontId="21" fillId="11" borderId="28" xfId="0" applyFont="1" applyFill="1" applyBorder="1" applyAlignment="1">
      <alignment horizontal="center" vertical="center" textRotation="90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textRotation="90" wrapText="1"/>
    </xf>
    <xf numFmtId="0" fontId="21" fillId="5" borderId="33" xfId="0" applyFont="1" applyFill="1" applyBorder="1" applyAlignment="1">
      <alignment horizontal="center" vertical="center" textRotation="90" wrapText="1"/>
    </xf>
    <xf numFmtId="0" fontId="21" fillId="5" borderId="28" xfId="0" applyFont="1" applyFill="1" applyBorder="1" applyAlignment="1">
      <alignment horizontal="center" vertical="center" textRotation="90" wrapText="1"/>
    </xf>
    <xf numFmtId="0" fontId="21" fillId="5" borderId="34" xfId="0" applyFont="1" applyFill="1" applyBorder="1" applyAlignment="1">
      <alignment horizontal="center" vertical="center" textRotation="90" wrapText="1"/>
    </xf>
    <xf numFmtId="0" fontId="22" fillId="5" borderId="29" xfId="0" applyFont="1" applyFill="1" applyBorder="1" applyAlignment="1">
      <alignment horizontal="center" vertical="center" textRotation="90" wrapText="1"/>
    </xf>
    <xf numFmtId="0" fontId="22" fillId="5" borderId="35" xfId="0" applyFont="1" applyFill="1" applyBorder="1" applyAlignment="1">
      <alignment horizontal="center" vertical="center" textRotation="90" wrapText="1"/>
    </xf>
    <xf numFmtId="0" fontId="38" fillId="0" borderId="2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9" xfId="0" quotePrefix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3" fillId="13" borderId="36" xfId="0" applyFont="1" applyFill="1" applyBorder="1" applyAlignment="1">
      <alignment horizontal="center" vertical="center"/>
    </xf>
    <xf numFmtId="0" fontId="13" fillId="13" borderId="41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/>
    </xf>
    <xf numFmtId="0" fontId="13" fillId="13" borderId="28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PP%20K13%20BERMUATAN\PERANGKAT%20Kls%208%20%20NEW%20%202017-2018\PERANGKAT%20KBM_8%202017-2018%20(Lengka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dik-1"/>
      <sheetName val="Kaldik-2"/>
      <sheetName val="HR EFEKTIF_SMT1_8"/>
      <sheetName val="HR EFEKTIF_SMT2_8"/>
      <sheetName val=" PETA-KKM"/>
      <sheetName val="KAPRO"/>
      <sheetName val="KBM"/>
      <sheetName val="KALDIK 161"/>
      <sheetName val="IDENT_SMT1_8"/>
      <sheetName val="IDENT_SMT2_8"/>
      <sheetName val="PROMES_SMT2_8"/>
      <sheetName val="PROTA_8"/>
      <sheetName val="PROMES_SMT1_8"/>
      <sheetName val="Kaldik17"/>
      <sheetName val="KALDIK 1516"/>
      <sheetName val="AGENDA"/>
      <sheetName val="daf.tugas"/>
      <sheetName val="d.hadir"/>
      <sheetName val="HDR 8A"/>
      <sheetName val="HDR 8B"/>
      <sheetName val="HDR 8C"/>
      <sheetName val="HDR 8D"/>
      <sheetName val="bk"/>
    </sheetNames>
    <sheetDataSet>
      <sheetData sheetId="0"/>
      <sheetData sheetId="1"/>
      <sheetData sheetId="2">
        <row r="9">
          <cell r="D9" t="str">
            <v>: SMP NEGERI 1 MEJAYAN</v>
          </cell>
        </row>
        <row r="10">
          <cell r="D10" t="str">
            <v>: P J O 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7AA6-F227-4E87-BBD8-5A75AA4ADFC6}">
  <dimension ref="A1:O33"/>
  <sheetViews>
    <sheetView topLeftCell="A25" workbookViewId="0">
      <selection activeCell="C39" sqref="C39"/>
    </sheetView>
  </sheetViews>
  <sheetFormatPr defaultRowHeight="15" x14ac:dyDescent="0.25"/>
  <cols>
    <col min="1" max="2" width="5.28515625" customWidth="1"/>
    <col min="3" max="3" width="37.28515625" customWidth="1"/>
    <col min="4" max="4" width="14.28515625" customWidth="1"/>
    <col min="5" max="5" width="8.85546875" customWidth="1"/>
    <col min="6" max="6" width="11.85546875" customWidth="1"/>
    <col min="9" max="9" width="10.28515625" customWidth="1"/>
  </cols>
  <sheetData>
    <row r="1" spans="1:15" ht="18.75" x14ac:dyDescent="0.3">
      <c r="A1" s="289" t="s">
        <v>273</v>
      </c>
      <c r="B1" s="289"/>
      <c r="C1" s="289"/>
      <c r="D1" s="289"/>
      <c r="E1" s="289"/>
      <c r="F1" s="289"/>
      <c r="G1" s="289"/>
    </row>
    <row r="2" spans="1:15" ht="18.75" x14ac:dyDescent="0.3">
      <c r="A2" s="289" t="s">
        <v>274</v>
      </c>
      <c r="B2" s="289"/>
      <c r="C2" s="289"/>
      <c r="D2" s="289"/>
      <c r="E2" s="289"/>
      <c r="F2" s="289"/>
      <c r="G2" s="289"/>
    </row>
    <row r="3" spans="1:15" ht="18.75" x14ac:dyDescent="0.3">
      <c r="A3" s="239"/>
      <c r="B3" s="239"/>
      <c r="C3" s="239"/>
      <c r="D3" s="239"/>
      <c r="E3" s="239"/>
      <c r="F3" s="239"/>
      <c r="G3" s="239"/>
    </row>
    <row r="4" spans="1:15" ht="18.75" x14ac:dyDescent="0.3">
      <c r="A4" s="239"/>
      <c r="B4" s="239"/>
      <c r="C4" s="236" t="s">
        <v>2</v>
      </c>
      <c r="D4" s="236" t="s">
        <v>68</v>
      </c>
      <c r="E4" s="235"/>
      <c r="F4" s="235"/>
      <c r="G4" s="239"/>
    </row>
    <row r="5" spans="1:15" ht="18.75" x14ac:dyDescent="0.3">
      <c r="A5" s="239"/>
      <c r="B5" s="239"/>
      <c r="C5" s="236" t="s">
        <v>34</v>
      </c>
      <c r="D5" s="236" t="s">
        <v>4</v>
      </c>
      <c r="E5" s="288"/>
      <c r="F5" s="288"/>
      <c r="G5" s="239"/>
    </row>
    <row r="6" spans="1:15" ht="18.75" x14ac:dyDescent="0.3">
      <c r="A6" s="239"/>
      <c r="B6" s="239"/>
      <c r="C6" s="236" t="s">
        <v>5</v>
      </c>
      <c r="D6" s="236" t="s">
        <v>320</v>
      </c>
      <c r="E6" s="235"/>
      <c r="F6" s="235"/>
      <c r="G6" s="239"/>
    </row>
    <row r="7" spans="1:15" ht="18.75" x14ac:dyDescent="0.3">
      <c r="A7" s="239"/>
      <c r="B7" s="239"/>
      <c r="C7" s="236" t="s">
        <v>33</v>
      </c>
      <c r="D7" s="236" t="s">
        <v>272</v>
      </c>
      <c r="E7" s="288"/>
      <c r="F7" s="288"/>
      <c r="G7" s="239"/>
    </row>
    <row r="9" spans="1:15" s="243" customFormat="1" ht="30" customHeight="1" x14ac:dyDescent="0.25">
      <c r="A9" s="241" t="s">
        <v>275</v>
      </c>
      <c r="B9" s="241"/>
      <c r="C9" s="241" t="s">
        <v>100</v>
      </c>
      <c r="D9" s="241" t="s">
        <v>276</v>
      </c>
      <c r="E9" s="241" t="s">
        <v>277</v>
      </c>
      <c r="F9" s="242" t="s">
        <v>278</v>
      </c>
      <c r="G9" s="241" t="s">
        <v>77</v>
      </c>
      <c r="H9" s="241" t="s">
        <v>279</v>
      </c>
      <c r="L9" s="236"/>
      <c r="M9" s="236"/>
      <c r="N9" s="235"/>
      <c r="O9" s="235"/>
    </row>
    <row r="10" spans="1:15" s="243" customFormat="1" ht="62.25" customHeight="1" x14ac:dyDescent="0.25">
      <c r="A10" s="244">
        <v>1</v>
      </c>
      <c r="B10" s="244">
        <v>3.1</v>
      </c>
      <c r="C10" s="266" t="s">
        <v>284</v>
      </c>
      <c r="D10" s="282" t="s">
        <v>285</v>
      </c>
      <c r="E10" s="282">
        <v>7</v>
      </c>
      <c r="F10" s="290" t="s">
        <v>286</v>
      </c>
      <c r="G10" s="238"/>
      <c r="H10" s="238"/>
      <c r="L10" s="236"/>
      <c r="M10" s="236"/>
      <c r="N10" s="235"/>
      <c r="O10" s="235"/>
    </row>
    <row r="11" spans="1:15" s="243" customFormat="1" ht="62.25" customHeight="1" x14ac:dyDescent="0.25">
      <c r="A11" s="244">
        <v>2</v>
      </c>
      <c r="B11" s="244">
        <v>4.0999999999999996</v>
      </c>
      <c r="C11" s="266" t="s">
        <v>315</v>
      </c>
      <c r="D11" s="283"/>
      <c r="E11" s="283"/>
      <c r="F11" s="291"/>
      <c r="G11" s="238"/>
      <c r="H11" s="238"/>
      <c r="L11" s="236"/>
      <c r="M11" s="236"/>
      <c r="N11" s="235"/>
      <c r="O11" s="235"/>
    </row>
    <row r="12" spans="1:15" ht="54.75" customHeight="1" x14ac:dyDescent="0.25">
      <c r="A12" s="244">
        <v>3</v>
      </c>
      <c r="B12" s="268">
        <v>3.2</v>
      </c>
      <c r="C12" s="266" t="s">
        <v>288</v>
      </c>
      <c r="D12" s="284" t="s">
        <v>289</v>
      </c>
      <c r="E12" s="282">
        <v>7</v>
      </c>
      <c r="F12" s="290" t="s">
        <v>286</v>
      </c>
      <c r="G12" s="238"/>
      <c r="H12" s="127"/>
      <c r="L12" s="236"/>
      <c r="M12" s="236"/>
      <c r="N12" s="288"/>
      <c r="O12" s="288"/>
    </row>
    <row r="13" spans="1:15" ht="54" customHeight="1" x14ac:dyDescent="0.25">
      <c r="A13" s="244">
        <v>4</v>
      </c>
      <c r="B13" s="268">
        <v>4.2</v>
      </c>
      <c r="C13" s="266" t="s">
        <v>314</v>
      </c>
      <c r="D13" s="285"/>
      <c r="E13" s="283"/>
      <c r="F13" s="291"/>
      <c r="G13" s="238"/>
      <c r="H13" s="127"/>
      <c r="L13" s="236"/>
      <c r="M13" s="236"/>
      <c r="N13" s="235"/>
      <c r="O13" s="235"/>
    </row>
    <row r="14" spans="1:15" ht="54" customHeight="1" x14ac:dyDescent="0.25">
      <c r="A14" s="244">
        <v>5</v>
      </c>
      <c r="B14" s="268">
        <v>3.3</v>
      </c>
      <c r="C14" s="272" t="s">
        <v>280</v>
      </c>
      <c r="D14" s="292" t="s">
        <v>281</v>
      </c>
      <c r="E14" s="282">
        <v>7</v>
      </c>
      <c r="F14" s="290" t="s">
        <v>286</v>
      </c>
      <c r="G14" s="238"/>
      <c r="H14" s="127"/>
      <c r="L14" s="236"/>
      <c r="M14" s="236"/>
      <c r="N14" s="235"/>
      <c r="O14" s="235"/>
    </row>
    <row r="15" spans="1:15" ht="54" customHeight="1" x14ac:dyDescent="0.25">
      <c r="A15" s="244">
        <v>6</v>
      </c>
      <c r="B15" s="268">
        <v>4.3</v>
      </c>
      <c r="C15" s="267" t="s">
        <v>313</v>
      </c>
      <c r="D15" s="292"/>
      <c r="E15" s="283"/>
      <c r="F15" s="291"/>
      <c r="G15" s="238"/>
      <c r="H15" s="127"/>
      <c r="L15" s="236"/>
      <c r="M15" s="236"/>
      <c r="N15" s="235"/>
      <c r="O15" s="235"/>
    </row>
    <row r="16" spans="1:15" ht="63" customHeight="1" x14ac:dyDescent="0.25">
      <c r="A16" s="244">
        <v>7</v>
      </c>
      <c r="B16" s="244">
        <v>3.4</v>
      </c>
      <c r="C16" s="271" t="s">
        <v>291</v>
      </c>
      <c r="D16" s="286" t="s">
        <v>292</v>
      </c>
      <c r="E16" s="282">
        <v>7</v>
      </c>
      <c r="F16" s="290" t="s">
        <v>286</v>
      </c>
      <c r="G16" s="238"/>
      <c r="H16" s="127"/>
      <c r="M16" s="254"/>
    </row>
    <row r="17" spans="1:13" ht="63" customHeight="1" x14ac:dyDescent="0.25">
      <c r="A17" s="244">
        <v>8</v>
      </c>
      <c r="B17" s="244">
        <v>4.4000000000000004</v>
      </c>
      <c r="C17" s="255" t="s">
        <v>316</v>
      </c>
      <c r="D17" s="287"/>
      <c r="E17" s="283"/>
      <c r="F17" s="291"/>
      <c r="G17" s="238"/>
      <c r="H17" s="127"/>
      <c r="M17" s="254"/>
    </row>
    <row r="18" spans="1:13" ht="63" customHeight="1" x14ac:dyDescent="0.25">
      <c r="A18" s="244">
        <v>9</v>
      </c>
      <c r="B18" s="244">
        <v>3.5</v>
      </c>
      <c r="C18" s="255" t="s">
        <v>294</v>
      </c>
      <c r="D18" s="253" t="s">
        <v>295</v>
      </c>
      <c r="E18" s="244">
        <v>7</v>
      </c>
      <c r="F18" s="251" t="s">
        <v>286</v>
      </c>
      <c r="G18" s="238"/>
      <c r="H18" s="127"/>
      <c r="M18" s="254"/>
    </row>
    <row r="19" spans="1:13" ht="15.75" x14ac:dyDescent="0.25">
      <c r="A19" s="201"/>
      <c r="B19" s="269"/>
      <c r="C19" s="280"/>
      <c r="D19" s="280"/>
      <c r="E19" s="280"/>
      <c r="F19" s="281"/>
      <c r="G19" s="256"/>
      <c r="H19" s="234"/>
    </row>
    <row r="20" spans="1:13" ht="47.25" x14ac:dyDescent="0.25">
      <c r="A20" s="237">
        <v>1</v>
      </c>
      <c r="B20" s="237"/>
      <c r="C20" s="245" t="s">
        <v>297</v>
      </c>
      <c r="D20" s="246" t="s">
        <v>281</v>
      </c>
      <c r="E20" s="247">
        <v>8</v>
      </c>
      <c r="F20" s="248" t="s">
        <v>282</v>
      </c>
      <c r="G20" s="249" t="s">
        <v>283</v>
      </c>
      <c r="H20" s="257"/>
    </row>
    <row r="21" spans="1:13" ht="65.25" customHeight="1" x14ac:dyDescent="0.25">
      <c r="A21" s="237">
        <v>2</v>
      </c>
      <c r="B21" s="270"/>
      <c r="C21" s="250" t="s">
        <v>298</v>
      </c>
      <c r="D21" s="253" t="s">
        <v>299</v>
      </c>
      <c r="E21" s="244">
        <v>8</v>
      </c>
      <c r="F21" s="238" t="s">
        <v>286</v>
      </c>
      <c r="G21" s="238" t="s">
        <v>287</v>
      </c>
      <c r="H21" s="127"/>
    </row>
    <row r="22" spans="1:13" ht="63.75" customHeight="1" x14ac:dyDescent="0.25">
      <c r="A22" s="237">
        <v>3</v>
      </c>
      <c r="B22" s="270"/>
      <c r="C22" s="252" t="s">
        <v>300</v>
      </c>
      <c r="D22" s="253" t="s">
        <v>301</v>
      </c>
      <c r="E22" s="244">
        <v>8</v>
      </c>
      <c r="F22" s="238" t="s">
        <v>286</v>
      </c>
      <c r="G22" s="238" t="s">
        <v>290</v>
      </c>
      <c r="H22" s="127"/>
    </row>
    <row r="23" spans="1:13" ht="63.75" customHeight="1" x14ac:dyDescent="0.25">
      <c r="A23" s="237">
        <v>4</v>
      </c>
      <c r="B23" s="237"/>
      <c r="C23" s="255" t="s">
        <v>302</v>
      </c>
      <c r="D23" s="253" t="s">
        <v>292</v>
      </c>
      <c r="E23" s="244">
        <v>8</v>
      </c>
      <c r="F23" s="238" t="s">
        <v>286</v>
      </c>
      <c r="G23" s="238" t="s">
        <v>293</v>
      </c>
      <c r="H23" s="127"/>
    </row>
    <row r="24" spans="1:13" ht="63.75" customHeight="1" x14ac:dyDescent="0.25">
      <c r="A24" s="237">
        <v>5</v>
      </c>
      <c r="B24" s="237"/>
      <c r="C24" s="258" t="s">
        <v>303</v>
      </c>
      <c r="D24" s="253" t="s">
        <v>304</v>
      </c>
      <c r="E24" s="244">
        <v>8</v>
      </c>
      <c r="F24" s="238" t="s">
        <v>286</v>
      </c>
      <c r="G24" s="238" t="s">
        <v>296</v>
      </c>
      <c r="H24" s="127"/>
    </row>
    <row r="25" spans="1:13" ht="15.75" x14ac:dyDescent="0.25">
      <c r="A25" s="201"/>
      <c r="B25" s="269"/>
      <c r="C25" s="280"/>
      <c r="D25" s="280"/>
      <c r="E25" s="280"/>
      <c r="F25" s="281"/>
      <c r="G25" s="256"/>
      <c r="H25" s="234"/>
    </row>
    <row r="26" spans="1:13" ht="63" x14ac:dyDescent="0.25">
      <c r="A26" s="273">
        <v>1</v>
      </c>
      <c r="B26" s="244">
        <v>3.1</v>
      </c>
      <c r="C26" s="250" t="s">
        <v>306</v>
      </c>
      <c r="D26" s="284" t="s">
        <v>307</v>
      </c>
      <c r="E26" s="282">
        <v>9</v>
      </c>
      <c r="F26" s="238" t="s">
        <v>286</v>
      </c>
      <c r="G26" s="238"/>
      <c r="H26" s="127"/>
    </row>
    <row r="27" spans="1:13" ht="63" x14ac:dyDescent="0.25">
      <c r="A27" s="273">
        <v>2</v>
      </c>
      <c r="B27" s="244">
        <v>4.0999999999999996</v>
      </c>
      <c r="C27" s="250" t="s">
        <v>317</v>
      </c>
      <c r="D27" s="285"/>
      <c r="E27" s="283"/>
      <c r="F27" s="238"/>
      <c r="G27" s="238"/>
      <c r="H27" s="127"/>
    </row>
    <row r="28" spans="1:13" ht="63" x14ac:dyDescent="0.25">
      <c r="A28" s="273">
        <v>3</v>
      </c>
      <c r="B28" s="268">
        <v>3.2</v>
      </c>
      <c r="C28" s="252" t="s">
        <v>308</v>
      </c>
      <c r="D28" s="284" t="s">
        <v>309</v>
      </c>
      <c r="E28" s="282">
        <v>9</v>
      </c>
      <c r="F28" s="238" t="s">
        <v>286</v>
      </c>
      <c r="G28" s="238"/>
      <c r="H28" s="274"/>
    </row>
    <row r="29" spans="1:13" ht="63" x14ac:dyDescent="0.25">
      <c r="A29" s="273">
        <v>4</v>
      </c>
      <c r="B29" s="268">
        <v>4.2</v>
      </c>
      <c r="C29" s="252" t="s">
        <v>318</v>
      </c>
      <c r="D29" s="285"/>
      <c r="E29" s="283"/>
      <c r="F29" s="127"/>
      <c r="G29" s="127"/>
      <c r="H29" s="127"/>
    </row>
    <row r="30" spans="1:13" ht="42" customHeight="1" x14ac:dyDescent="0.25">
      <c r="A30" s="273">
        <v>5</v>
      </c>
      <c r="B30" s="268">
        <v>3.3</v>
      </c>
      <c r="C30" s="275" t="s">
        <v>305</v>
      </c>
      <c r="D30" s="293" t="s">
        <v>281</v>
      </c>
      <c r="E30" s="295">
        <v>9</v>
      </c>
      <c r="F30" s="238" t="s">
        <v>286</v>
      </c>
      <c r="G30" s="265"/>
      <c r="H30" s="127"/>
    </row>
    <row r="31" spans="1:13" ht="45.75" customHeight="1" x14ac:dyDescent="0.25">
      <c r="A31" s="273">
        <v>6</v>
      </c>
      <c r="B31" s="268">
        <v>4.3</v>
      </c>
      <c r="C31" s="277" t="s">
        <v>319</v>
      </c>
      <c r="D31" s="294"/>
      <c r="E31" s="296"/>
      <c r="F31" s="127"/>
      <c r="G31" s="127"/>
      <c r="H31" s="127"/>
    </row>
    <row r="32" spans="1:13" ht="56.25" customHeight="1" x14ac:dyDescent="0.25">
      <c r="A32" s="237">
        <v>4</v>
      </c>
      <c r="B32" s="237"/>
      <c r="C32" s="276" t="s">
        <v>310</v>
      </c>
      <c r="D32" s="259" t="s">
        <v>292</v>
      </c>
      <c r="E32" s="260">
        <v>9</v>
      </c>
      <c r="F32" s="261" t="s">
        <v>286</v>
      </c>
      <c r="G32" s="262"/>
      <c r="H32" s="263"/>
    </row>
    <row r="33" spans="1:8" ht="60.75" customHeight="1" x14ac:dyDescent="0.25">
      <c r="A33" s="237">
        <v>5</v>
      </c>
      <c r="B33" s="237"/>
      <c r="C33" s="264" t="s">
        <v>311</v>
      </c>
      <c r="D33" s="259" t="s">
        <v>312</v>
      </c>
      <c r="E33" s="260">
        <v>9</v>
      </c>
      <c r="F33" s="261" t="s">
        <v>286</v>
      </c>
      <c r="G33" s="262"/>
      <c r="H33" s="263"/>
    </row>
  </sheetData>
  <mergeCells count="25">
    <mergeCell ref="D26:D27"/>
    <mergeCell ref="D28:D29"/>
    <mergeCell ref="D30:D31"/>
    <mergeCell ref="E26:E27"/>
    <mergeCell ref="E28:E29"/>
    <mergeCell ref="E30:E31"/>
    <mergeCell ref="N12:O12"/>
    <mergeCell ref="D14:D15"/>
    <mergeCell ref="E10:E11"/>
    <mergeCell ref="E12:E13"/>
    <mergeCell ref="E14:E15"/>
    <mergeCell ref="A1:G1"/>
    <mergeCell ref="A2:G2"/>
    <mergeCell ref="C19:F19"/>
    <mergeCell ref="F10:F11"/>
    <mergeCell ref="F12:F13"/>
    <mergeCell ref="F14:F15"/>
    <mergeCell ref="F16:F17"/>
    <mergeCell ref="E16:E17"/>
    <mergeCell ref="C25:F25"/>
    <mergeCell ref="D10:D11"/>
    <mergeCell ref="D12:D13"/>
    <mergeCell ref="D16:D17"/>
    <mergeCell ref="E5:F5"/>
    <mergeCell ref="E7:F7"/>
  </mergeCells>
  <dataValidations count="1">
    <dataValidation errorStyle="information" showDropDown="1" showInputMessage="1" promptTitle="Info" prompt="Isikan dengan Kompetensi dasar, tanpa disertai dengan nomor KD" sqref="C20 C23 C16:C18 C14 C30:C33" xr:uid="{B96A6C7C-D027-4C1B-A678-487F8A1686FE}"/>
  </dataValidation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O9" sqref="O9"/>
    </sheetView>
  </sheetViews>
  <sheetFormatPr defaultRowHeight="15" x14ac:dyDescent="0.25"/>
  <cols>
    <col min="1" max="1" width="6.85546875" customWidth="1"/>
    <col min="2" max="2" width="8.42578125" customWidth="1"/>
    <col min="3" max="3" width="20.5703125" customWidth="1"/>
    <col min="4" max="5" width="3.42578125" customWidth="1"/>
    <col min="6" max="6" width="2.28515625" customWidth="1"/>
    <col min="7" max="7" width="0" hidden="1" customWidth="1"/>
    <col min="8" max="8" width="3.42578125" customWidth="1"/>
    <col min="9" max="9" width="5.85546875" customWidth="1"/>
    <col min="10" max="10" width="9" customWidth="1"/>
    <col min="13" max="13" width="12.85546875" customWidth="1"/>
  </cols>
  <sheetData>
    <row r="1" spans="1:13" ht="18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8" x14ac:dyDescent="0.25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A3" s="9"/>
      <c r="B3" s="9"/>
      <c r="C3" s="299"/>
      <c r="D3" s="29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288" t="s">
        <v>2</v>
      </c>
      <c r="B4" s="288"/>
      <c r="C4" s="288" t="s">
        <v>3</v>
      </c>
      <c r="D4" s="288"/>
      <c r="E4" s="288"/>
      <c r="F4" s="9"/>
      <c r="G4" s="9"/>
      <c r="H4" s="9"/>
      <c r="I4" s="9"/>
      <c r="J4" s="9"/>
      <c r="K4" s="9"/>
      <c r="L4" s="9"/>
      <c r="M4" s="9"/>
    </row>
    <row r="5" spans="1:13" x14ac:dyDescent="0.25">
      <c r="A5" s="288" t="s">
        <v>34</v>
      </c>
      <c r="B5" s="288"/>
      <c r="C5" s="288" t="s">
        <v>4</v>
      </c>
      <c r="D5" s="288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288" t="s">
        <v>5</v>
      </c>
      <c r="B6" s="288"/>
      <c r="C6" s="288" t="s">
        <v>242</v>
      </c>
      <c r="D6" s="288"/>
      <c r="E6" s="288"/>
      <c r="F6" s="9"/>
      <c r="G6" s="9"/>
      <c r="H6" s="9"/>
      <c r="I6" s="9"/>
      <c r="J6" s="9"/>
      <c r="K6" s="9"/>
      <c r="L6" s="9"/>
      <c r="M6" s="9"/>
    </row>
    <row r="7" spans="1:13" x14ac:dyDescent="0.25">
      <c r="A7" s="288" t="s">
        <v>33</v>
      </c>
      <c r="B7" s="288"/>
      <c r="C7" s="288" t="s">
        <v>38</v>
      </c>
      <c r="D7" s="288"/>
      <c r="E7" s="9"/>
      <c r="F7" s="9"/>
      <c r="G7" s="9"/>
      <c r="H7" s="9"/>
      <c r="I7" s="9"/>
      <c r="J7" s="9"/>
      <c r="K7" s="9"/>
      <c r="L7" s="9"/>
      <c r="M7" s="9"/>
    </row>
    <row r="8" spans="1:13" ht="15.75" thickBot="1" x14ac:dyDescent="0.3">
      <c r="A8" s="10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</row>
    <row r="9" spans="1:13" ht="42" customHeight="1" thickBot="1" x14ac:dyDescent="0.3">
      <c r="A9" s="12"/>
      <c r="B9" s="302" t="s">
        <v>32</v>
      </c>
      <c r="C9" s="304" t="s">
        <v>6</v>
      </c>
      <c r="D9" s="306" t="s">
        <v>7</v>
      </c>
      <c r="E9" s="307"/>
      <c r="F9" s="307"/>
      <c r="G9" s="307"/>
      <c r="H9" s="307"/>
      <c r="I9" s="307"/>
      <c r="J9" s="308"/>
      <c r="K9" s="316" t="s">
        <v>8</v>
      </c>
      <c r="L9" s="302" t="s">
        <v>9</v>
      </c>
      <c r="M9" s="11"/>
    </row>
    <row r="10" spans="1:13" ht="29.25" customHeight="1" thickBot="1" x14ac:dyDescent="0.3">
      <c r="A10" s="309" t="s">
        <v>13</v>
      </c>
      <c r="B10" s="303"/>
      <c r="C10" s="305"/>
      <c r="D10" s="306" t="s">
        <v>10</v>
      </c>
      <c r="E10" s="307"/>
      <c r="F10" s="307"/>
      <c r="G10" s="308"/>
      <c r="H10" s="306" t="s">
        <v>11</v>
      </c>
      <c r="I10" s="308"/>
      <c r="J10" s="1" t="s">
        <v>12</v>
      </c>
      <c r="K10" s="317"/>
      <c r="L10" s="303"/>
      <c r="M10" s="314">
        <v>8</v>
      </c>
    </row>
    <row r="11" spans="1:13" ht="110.25" customHeight="1" thickBot="1" x14ac:dyDescent="0.3">
      <c r="A11" s="309"/>
      <c r="B11" s="13">
        <v>3.9</v>
      </c>
      <c r="C11" s="3" t="s">
        <v>36</v>
      </c>
      <c r="D11" s="311"/>
      <c r="E11" s="312"/>
      <c r="F11" s="312"/>
      <c r="G11" s="313"/>
      <c r="H11" s="311"/>
      <c r="I11" s="313"/>
      <c r="J11" s="4"/>
      <c r="K11" s="4"/>
      <c r="L11" s="5"/>
      <c r="M11" s="314"/>
    </row>
    <row r="12" spans="1:13" ht="100.5" thickBot="1" x14ac:dyDescent="0.3">
      <c r="A12" s="309"/>
      <c r="B12" s="2">
        <v>4.9000000000000004</v>
      </c>
      <c r="C12" s="3" t="s">
        <v>14</v>
      </c>
      <c r="D12" s="311"/>
      <c r="E12" s="312"/>
      <c r="F12" s="312"/>
      <c r="G12" s="313"/>
      <c r="H12" s="311"/>
      <c r="I12" s="313"/>
      <c r="J12" s="4"/>
      <c r="K12" s="4"/>
      <c r="L12" s="5"/>
      <c r="M12" s="315"/>
    </row>
    <row r="13" spans="1:13" ht="100.5" thickBot="1" x14ac:dyDescent="0.3">
      <c r="A13" s="309"/>
      <c r="B13" s="2">
        <v>3.1</v>
      </c>
      <c r="C13" s="3" t="s">
        <v>15</v>
      </c>
      <c r="D13" s="311"/>
      <c r="E13" s="312"/>
      <c r="F13" s="312"/>
      <c r="G13" s="313"/>
      <c r="H13" s="311"/>
      <c r="I13" s="313"/>
      <c r="J13" s="4"/>
      <c r="K13" s="4"/>
      <c r="L13" s="5"/>
      <c r="M13" s="318">
        <v>16</v>
      </c>
    </row>
    <row r="14" spans="1:13" ht="100.5" thickBot="1" x14ac:dyDescent="0.3">
      <c r="A14" s="310"/>
      <c r="B14" s="2">
        <v>4.0999999999999996</v>
      </c>
      <c r="C14" s="3" t="s">
        <v>16</v>
      </c>
      <c r="D14" s="311"/>
      <c r="E14" s="312"/>
      <c r="F14" s="312"/>
      <c r="G14" s="313"/>
      <c r="H14" s="311"/>
      <c r="I14" s="313"/>
      <c r="J14" s="4"/>
      <c r="K14" s="4"/>
      <c r="L14" s="5"/>
      <c r="M14" s="315"/>
    </row>
    <row r="15" spans="1:13" ht="114.75" customHeight="1" thickBot="1" x14ac:dyDescent="0.3">
      <c r="A15" s="323" t="s">
        <v>13</v>
      </c>
      <c r="B15" s="2">
        <v>3.11</v>
      </c>
      <c r="C15" s="3" t="s">
        <v>17</v>
      </c>
      <c r="D15" s="311"/>
      <c r="E15" s="312"/>
      <c r="F15" s="312"/>
      <c r="G15" s="313"/>
      <c r="H15" s="311"/>
      <c r="I15" s="313"/>
      <c r="J15" s="4"/>
      <c r="K15" s="4"/>
      <c r="L15" s="5"/>
      <c r="M15" s="318">
        <v>14</v>
      </c>
    </row>
    <row r="16" spans="1:13" ht="129" thickBot="1" x14ac:dyDescent="0.3">
      <c r="A16" s="309"/>
      <c r="B16" s="14">
        <v>411</v>
      </c>
      <c r="C16" s="3" t="s">
        <v>18</v>
      </c>
      <c r="D16" s="311"/>
      <c r="E16" s="312"/>
      <c r="F16" s="312"/>
      <c r="G16" s="313"/>
      <c r="H16" s="311"/>
      <c r="I16" s="313"/>
      <c r="J16" s="4"/>
      <c r="K16" s="4"/>
      <c r="L16" s="5"/>
      <c r="M16" s="314"/>
    </row>
    <row r="17" spans="1:13" ht="43.5" thickBot="1" x14ac:dyDescent="0.3">
      <c r="A17" s="309"/>
      <c r="B17" s="15">
        <v>4.12</v>
      </c>
      <c r="C17" s="3" t="s">
        <v>19</v>
      </c>
      <c r="D17" s="311"/>
      <c r="E17" s="312"/>
      <c r="F17" s="312"/>
      <c r="G17" s="313"/>
      <c r="H17" s="311"/>
      <c r="I17" s="313"/>
      <c r="J17" s="4"/>
      <c r="K17" s="4"/>
      <c r="L17" s="5"/>
      <c r="M17" s="324"/>
    </row>
    <row r="18" spans="1:13" ht="43.5" thickBot="1" x14ac:dyDescent="0.3">
      <c r="A18" s="309"/>
      <c r="B18" s="2">
        <v>4.12</v>
      </c>
      <c r="C18" s="3" t="s">
        <v>20</v>
      </c>
      <c r="D18" s="311"/>
      <c r="E18" s="312"/>
      <c r="F18" s="312"/>
      <c r="G18" s="313"/>
      <c r="H18" s="311"/>
      <c r="I18" s="313"/>
      <c r="J18" s="4"/>
      <c r="K18" s="4"/>
      <c r="L18" s="5"/>
      <c r="M18" s="319">
        <v>10</v>
      </c>
    </row>
    <row r="19" spans="1:13" ht="143.25" thickBot="1" x14ac:dyDescent="0.3">
      <c r="A19" s="309"/>
      <c r="B19" s="15">
        <v>3.13</v>
      </c>
      <c r="C19" s="3" t="s">
        <v>21</v>
      </c>
      <c r="D19" s="311"/>
      <c r="E19" s="312"/>
      <c r="F19" s="312"/>
      <c r="G19" s="313"/>
      <c r="H19" s="311"/>
      <c r="I19" s="313"/>
      <c r="J19" s="4"/>
      <c r="K19" s="4"/>
      <c r="L19" s="5"/>
      <c r="M19" s="314"/>
    </row>
    <row r="20" spans="1:13" ht="143.25" thickBot="1" x14ac:dyDescent="0.3">
      <c r="A20" s="309"/>
      <c r="B20" s="15">
        <v>4.1399999999999997</v>
      </c>
      <c r="C20" s="3" t="s">
        <v>22</v>
      </c>
      <c r="D20" s="311"/>
      <c r="E20" s="312"/>
      <c r="F20" s="312"/>
      <c r="G20" s="313"/>
      <c r="H20" s="311"/>
      <c r="I20" s="313"/>
      <c r="J20" s="4"/>
      <c r="K20" s="4"/>
      <c r="L20" s="5"/>
      <c r="M20" s="315"/>
    </row>
    <row r="21" spans="1:13" ht="57.75" thickBot="1" x14ac:dyDescent="0.3">
      <c r="A21" s="309"/>
      <c r="B21" s="2">
        <v>3.14</v>
      </c>
      <c r="C21" s="3" t="s">
        <v>23</v>
      </c>
      <c r="D21" s="311"/>
      <c r="E21" s="312"/>
      <c r="F21" s="312"/>
      <c r="G21" s="313"/>
      <c r="H21" s="311"/>
      <c r="I21" s="313"/>
      <c r="J21" s="4"/>
      <c r="K21" s="4"/>
      <c r="L21" s="5"/>
      <c r="M21" s="318">
        <v>8</v>
      </c>
    </row>
    <row r="22" spans="1:13" ht="57.75" thickBot="1" x14ac:dyDescent="0.3">
      <c r="A22" s="310"/>
      <c r="B22" s="2">
        <v>4.1500000000000004</v>
      </c>
      <c r="C22" s="3" t="s">
        <v>24</v>
      </c>
      <c r="D22" s="311"/>
      <c r="E22" s="312"/>
      <c r="F22" s="312"/>
      <c r="G22" s="313"/>
      <c r="H22" s="311"/>
      <c r="I22" s="313"/>
      <c r="J22" s="4"/>
      <c r="K22" s="4"/>
      <c r="L22" s="5"/>
      <c r="M22" s="315"/>
    </row>
    <row r="23" spans="1:13" ht="18.75" thickBot="1" x14ac:dyDescent="0.3">
      <c r="A23" s="320" t="s">
        <v>25</v>
      </c>
      <c r="B23" s="321"/>
      <c r="C23" s="321"/>
      <c r="D23" s="321"/>
      <c r="E23" s="321"/>
      <c r="F23" s="321"/>
      <c r="G23" s="321"/>
      <c r="H23" s="321"/>
      <c r="I23" s="321"/>
      <c r="J23" s="322"/>
      <c r="K23" s="6">
        <v>75</v>
      </c>
      <c r="L23" s="7"/>
      <c r="M23" s="8"/>
    </row>
    <row r="24" spans="1:13" ht="15.75" thickTop="1" x14ac:dyDescent="0.25">
      <c r="A24" s="9"/>
      <c r="B24" s="9"/>
      <c r="C24" s="325"/>
      <c r="D24" s="325"/>
      <c r="E24" s="9"/>
      <c r="F24" s="9"/>
      <c r="G24" s="9"/>
      <c r="H24" s="9"/>
      <c r="I24" s="9"/>
      <c r="J24" s="9"/>
      <c r="K24" s="9"/>
      <c r="L24" s="9"/>
      <c r="M24" s="9"/>
    </row>
    <row r="25" spans="1:13" ht="15.75" x14ac:dyDescent="0.25">
      <c r="A25" s="9"/>
      <c r="B25" s="9"/>
      <c r="C25" s="299"/>
      <c r="D25" s="299"/>
      <c r="E25" s="9"/>
      <c r="F25" s="9"/>
      <c r="G25" s="9"/>
      <c r="H25" s="9"/>
      <c r="I25" s="9"/>
      <c r="J25" s="9"/>
      <c r="K25" s="297" t="s">
        <v>35</v>
      </c>
      <c r="L25" s="297"/>
      <c r="M25" s="297"/>
    </row>
    <row r="26" spans="1:13" ht="15.75" x14ac:dyDescent="0.25">
      <c r="A26" s="9"/>
      <c r="B26" s="9"/>
      <c r="C26" s="297" t="s">
        <v>26</v>
      </c>
      <c r="D26" s="297"/>
      <c r="E26" s="9"/>
      <c r="F26" s="9"/>
      <c r="G26" s="9"/>
      <c r="H26" s="9"/>
      <c r="I26" s="9"/>
      <c r="J26" s="9"/>
      <c r="K26" s="297" t="s">
        <v>27</v>
      </c>
      <c r="L26" s="297"/>
      <c r="M26" s="297"/>
    </row>
    <row r="27" spans="1:13" ht="15.75" x14ac:dyDescent="0.25">
      <c r="A27" s="9"/>
      <c r="B27" s="9"/>
      <c r="C27" s="297" t="s">
        <v>28</v>
      </c>
      <c r="D27" s="297"/>
      <c r="E27" s="297"/>
      <c r="F27" s="297"/>
      <c r="G27" s="9"/>
      <c r="H27" s="9"/>
      <c r="I27" s="9"/>
      <c r="J27" s="9"/>
      <c r="K27" s="9"/>
      <c r="L27" s="9"/>
      <c r="M27" s="9"/>
    </row>
    <row r="28" spans="1:13" x14ac:dyDescent="0.25">
      <c r="A28" s="9"/>
      <c r="B28" s="9"/>
      <c r="C28" s="299"/>
      <c r="D28" s="29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9"/>
      <c r="B29" s="9"/>
      <c r="C29" s="299"/>
      <c r="D29" s="29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 x14ac:dyDescent="0.25">
      <c r="A30" s="9"/>
      <c r="B30" s="9"/>
      <c r="C30" s="298" t="s">
        <v>37</v>
      </c>
      <c r="D30" s="298"/>
      <c r="E30" s="298"/>
      <c r="F30" s="298"/>
      <c r="G30" s="9"/>
      <c r="H30" s="9"/>
      <c r="I30" s="9"/>
      <c r="J30" s="9"/>
      <c r="K30" s="298" t="s">
        <v>29</v>
      </c>
      <c r="L30" s="298"/>
      <c r="M30" s="298"/>
    </row>
    <row r="31" spans="1:13" ht="15.75" x14ac:dyDescent="0.25">
      <c r="A31" s="9"/>
      <c r="B31" s="9"/>
      <c r="C31" s="326" t="s">
        <v>30</v>
      </c>
      <c r="D31" s="326"/>
      <c r="E31" s="326"/>
      <c r="F31" s="326"/>
      <c r="G31" s="9"/>
      <c r="H31" s="9"/>
      <c r="I31" s="9"/>
      <c r="J31" s="9"/>
      <c r="K31" s="301" t="s">
        <v>31</v>
      </c>
      <c r="L31" s="301"/>
      <c r="M31" s="301"/>
    </row>
  </sheetData>
  <mergeCells count="62">
    <mergeCell ref="C28:D28"/>
    <mergeCell ref="C29:D29"/>
    <mergeCell ref="C30:F30"/>
    <mergeCell ref="K30:M30"/>
    <mergeCell ref="C31:F31"/>
    <mergeCell ref="K31:M31"/>
    <mergeCell ref="C27:F27"/>
    <mergeCell ref="D21:G21"/>
    <mergeCell ref="H21:I21"/>
    <mergeCell ref="M21:M22"/>
    <mergeCell ref="D22:G22"/>
    <mergeCell ref="H22:I22"/>
    <mergeCell ref="A23:J23"/>
    <mergeCell ref="A15:A22"/>
    <mergeCell ref="D15:G15"/>
    <mergeCell ref="H15:I15"/>
    <mergeCell ref="M15:M17"/>
    <mergeCell ref="C24:D24"/>
    <mergeCell ref="C25:D25"/>
    <mergeCell ref="K25:M25"/>
    <mergeCell ref="C26:D26"/>
    <mergeCell ref="K26:M26"/>
    <mergeCell ref="M13:M14"/>
    <mergeCell ref="D14:G14"/>
    <mergeCell ref="H14:I14"/>
    <mergeCell ref="M18:M20"/>
    <mergeCell ref="D19:G19"/>
    <mergeCell ref="H19:I19"/>
    <mergeCell ref="D20:G20"/>
    <mergeCell ref="H20:I20"/>
    <mergeCell ref="H16:I16"/>
    <mergeCell ref="D17:G17"/>
    <mergeCell ref="H17:I17"/>
    <mergeCell ref="D18:G18"/>
    <mergeCell ref="H18:I18"/>
    <mergeCell ref="D16:G16"/>
    <mergeCell ref="M10:M12"/>
    <mergeCell ref="D11:G11"/>
    <mergeCell ref="H11:I11"/>
    <mergeCell ref="D12:G12"/>
    <mergeCell ref="H12:I12"/>
    <mergeCell ref="K9:K10"/>
    <mergeCell ref="L9:L10"/>
    <mergeCell ref="D10:G10"/>
    <mergeCell ref="H10:I10"/>
    <mergeCell ref="A6:B6"/>
    <mergeCell ref="C6:E6"/>
    <mergeCell ref="A7:B7"/>
    <mergeCell ref="C7:D7"/>
    <mergeCell ref="B9:B10"/>
    <mergeCell ref="C9:C10"/>
    <mergeCell ref="D9:J9"/>
    <mergeCell ref="A10:A14"/>
    <mergeCell ref="D13:G13"/>
    <mergeCell ref="H13:I13"/>
    <mergeCell ref="A5:B5"/>
    <mergeCell ref="C5:D5"/>
    <mergeCell ref="A1:M1"/>
    <mergeCell ref="A2:M2"/>
    <mergeCell ref="C3:D3"/>
    <mergeCell ref="A4:B4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FECA-9B20-42DF-8937-ED7285D23ED1}">
  <dimension ref="A1:O75"/>
  <sheetViews>
    <sheetView workbookViewId="0">
      <selection activeCell="U55" sqref="U55"/>
    </sheetView>
  </sheetViews>
  <sheetFormatPr defaultColWidth="5.7109375" defaultRowHeight="15" x14ac:dyDescent="0.25"/>
  <cols>
    <col min="3" max="3" width="6.5703125" bestFit="1" customWidth="1"/>
    <col min="8" max="8" width="7" customWidth="1"/>
    <col min="9" max="11" width="6.28515625" customWidth="1"/>
    <col min="12" max="12" width="18.42578125" customWidth="1"/>
  </cols>
  <sheetData>
    <row r="1" spans="1:15" s="93" customFormat="1" ht="18.75" x14ac:dyDescent="0.3">
      <c r="A1" s="329" t="s">
        <v>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5" s="93" customFormat="1" x14ac:dyDescent="0.25"/>
    <row r="3" spans="1:15" s="93" customFormat="1" x14ac:dyDescent="0.25">
      <c r="D3" s="93" t="e">
        <f>#REF!</f>
        <v>#REF!</v>
      </c>
      <c r="I3" s="93" t="s">
        <v>3</v>
      </c>
    </row>
    <row r="4" spans="1:15" s="93" customFormat="1" x14ac:dyDescent="0.25">
      <c r="D4" s="93" t="s">
        <v>40</v>
      </c>
      <c r="I4" s="93" t="e">
        <f>#REF!</f>
        <v>#REF!</v>
      </c>
    </row>
    <row r="5" spans="1:15" s="93" customFormat="1" x14ac:dyDescent="0.25">
      <c r="D5" s="93" t="s">
        <v>41</v>
      </c>
      <c r="I5" s="93" t="e">
        <f>#REF!</f>
        <v>#REF!</v>
      </c>
    </row>
    <row r="6" spans="1:15" s="93" customFormat="1" x14ac:dyDescent="0.25">
      <c r="D6" s="93" t="s">
        <v>70</v>
      </c>
      <c r="I6" s="93" t="e">
        <f>#REF!</f>
        <v>#REF!</v>
      </c>
    </row>
    <row r="7" spans="1:15" s="93" customFormat="1" x14ac:dyDescent="0.25"/>
    <row r="8" spans="1:15" s="93" customFormat="1" x14ac:dyDescent="0.25"/>
    <row r="9" spans="1:15" s="93" customFormat="1" x14ac:dyDescent="0.25">
      <c r="A9" s="94" t="s">
        <v>72</v>
      </c>
      <c r="B9" s="95" t="s">
        <v>73</v>
      </c>
    </row>
    <row r="10" spans="1:15" s="93" customFormat="1" x14ac:dyDescent="0.25"/>
    <row r="11" spans="1:15" s="93" customFormat="1" x14ac:dyDescent="0.25">
      <c r="A11" s="96" t="s">
        <v>74</v>
      </c>
      <c r="B11" s="95" t="s">
        <v>75</v>
      </c>
    </row>
    <row r="12" spans="1:15" s="93" customFormat="1" x14ac:dyDescent="0.25"/>
    <row r="13" spans="1:15" s="93" customFormat="1" ht="15" customHeight="1" x14ac:dyDescent="0.25">
      <c r="B13" s="97" t="s">
        <v>76</v>
      </c>
      <c r="C13" s="330" t="s">
        <v>77</v>
      </c>
      <c r="D13" s="331"/>
      <c r="E13" s="331"/>
      <c r="F13" s="331"/>
      <c r="G13" s="331"/>
      <c r="H13" s="332"/>
      <c r="I13" s="333" t="s">
        <v>78</v>
      </c>
      <c r="J13" s="334"/>
      <c r="K13" s="334"/>
      <c r="L13" s="98" t="s">
        <v>79</v>
      </c>
    </row>
    <row r="14" spans="1:15" s="93" customFormat="1" ht="15" customHeight="1" x14ac:dyDescent="0.25">
      <c r="B14" s="99">
        <v>1</v>
      </c>
      <c r="C14" s="100"/>
      <c r="D14" s="101"/>
      <c r="E14" s="101"/>
      <c r="F14" s="101"/>
      <c r="G14" s="101"/>
      <c r="H14" s="102"/>
      <c r="I14" s="103"/>
      <c r="J14" s="104"/>
      <c r="K14" s="101"/>
      <c r="L14" s="105"/>
      <c r="O14" s="106"/>
    </row>
    <row r="15" spans="1:15" s="93" customFormat="1" ht="15" customHeight="1" x14ac:dyDescent="0.25">
      <c r="B15" s="107">
        <v>2</v>
      </c>
      <c r="C15" s="108"/>
      <c r="D15" s="101"/>
      <c r="E15" s="101"/>
      <c r="F15" s="101"/>
      <c r="G15" s="101"/>
      <c r="H15" s="102"/>
      <c r="I15" s="103"/>
      <c r="J15" s="104"/>
      <c r="K15" s="101"/>
      <c r="L15" s="105"/>
      <c r="O15" s="109"/>
    </row>
    <row r="16" spans="1:15" s="93" customFormat="1" ht="15" customHeight="1" x14ac:dyDescent="0.25">
      <c r="B16" s="107">
        <v>3</v>
      </c>
      <c r="C16" s="108"/>
      <c r="D16" s="101"/>
      <c r="E16" s="101"/>
      <c r="F16" s="101"/>
      <c r="G16" s="101"/>
      <c r="H16" s="102"/>
      <c r="I16" s="103"/>
      <c r="J16" s="104"/>
      <c r="K16" s="101"/>
      <c r="L16" s="105"/>
      <c r="O16" s="106"/>
    </row>
    <row r="17" spans="1:15" s="93" customFormat="1" ht="15" customHeight="1" x14ac:dyDescent="0.25">
      <c r="B17" s="107">
        <v>4</v>
      </c>
      <c r="C17" s="108"/>
      <c r="D17" s="101"/>
      <c r="E17" s="101"/>
      <c r="F17" s="101"/>
      <c r="G17" s="101"/>
      <c r="H17" s="102"/>
      <c r="I17" s="103"/>
      <c r="J17" s="104"/>
      <c r="K17" s="101"/>
      <c r="L17" s="105"/>
      <c r="O17" s="106"/>
    </row>
    <row r="18" spans="1:15" s="93" customFormat="1" ht="15" customHeight="1" x14ac:dyDescent="0.25">
      <c r="B18" s="107">
        <v>5</v>
      </c>
      <c r="C18" s="108"/>
      <c r="D18" s="101"/>
      <c r="E18" s="101"/>
      <c r="F18" s="101"/>
      <c r="G18" s="101"/>
      <c r="H18" s="102"/>
      <c r="I18" s="103"/>
      <c r="J18" s="104"/>
      <c r="K18" s="101"/>
      <c r="L18" s="105"/>
      <c r="O18" s="106"/>
    </row>
    <row r="19" spans="1:15" s="93" customFormat="1" ht="15" customHeight="1" x14ac:dyDescent="0.25">
      <c r="B19" s="107">
        <v>6</v>
      </c>
      <c r="C19" s="108"/>
      <c r="D19" s="101"/>
      <c r="E19" s="101"/>
      <c r="F19" s="101"/>
      <c r="G19" s="101"/>
      <c r="H19" s="102"/>
      <c r="I19" s="103"/>
      <c r="J19" s="104"/>
      <c r="K19" s="101"/>
      <c r="L19" s="105"/>
      <c r="O19" s="106"/>
    </row>
    <row r="20" spans="1:15" s="93" customFormat="1" ht="15" customHeight="1" x14ac:dyDescent="0.25">
      <c r="B20" s="110"/>
      <c r="C20" s="103"/>
      <c r="D20" s="101"/>
      <c r="E20" s="101" t="s">
        <v>85</v>
      </c>
      <c r="F20" s="101"/>
      <c r="G20" s="101"/>
      <c r="H20" s="102"/>
      <c r="I20" s="103"/>
      <c r="J20" s="104">
        <f>SUM(J14:J19)</f>
        <v>0</v>
      </c>
      <c r="K20" s="101"/>
      <c r="L20" s="110"/>
    </row>
    <row r="21" spans="1:15" s="93" customFormat="1" ht="15" customHeight="1" x14ac:dyDescent="0.25"/>
    <row r="22" spans="1:15" s="93" customFormat="1" ht="15" customHeight="1" x14ac:dyDescent="0.25">
      <c r="A22" s="96" t="s">
        <v>86</v>
      </c>
      <c r="B22" s="95" t="s">
        <v>87</v>
      </c>
    </row>
    <row r="23" spans="1:15" s="93" customFormat="1" ht="15" customHeight="1" x14ac:dyDescent="0.25"/>
    <row r="24" spans="1:15" s="93" customFormat="1" ht="15" customHeight="1" x14ac:dyDescent="0.25">
      <c r="B24" s="97" t="s">
        <v>76</v>
      </c>
      <c r="C24" s="330" t="s">
        <v>88</v>
      </c>
      <c r="D24" s="331"/>
      <c r="E24" s="331"/>
      <c r="F24" s="331"/>
      <c r="G24" s="331"/>
      <c r="H24" s="332"/>
      <c r="I24" s="333" t="s">
        <v>78</v>
      </c>
      <c r="J24" s="334"/>
      <c r="K24" s="334"/>
      <c r="L24" s="98" t="s">
        <v>79</v>
      </c>
    </row>
    <row r="25" spans="1:15" s="93" customFormat="1" ht="15" customHeight="1" x14ac:dyDescent="0.25">
      <c r="B25" s="221">
        <v>1</v>
      </c>
      <c r="C25" s="103"/>
      <c r="D25" s="111"/>
      <c r="E25" s="111"/>
      <c r="F25" s="111"/>
      <c r="G25" s="111"/>
      <c r="H25" s="112"/>
      <c r="I25" s="113"/>
      <c r="J25" s="114"/>
      <c r="K25" s="114"/>
      <c r="L25" s="115"/>
    </row>
    <row r="26" spans="1:15" s="93" customFormat="1" ht="15" customHeight="1" x14ac:dyDescent="0.25">
      <c r="B26" s="221">
        <v>2</v>
      </c>
      <c r="C26" s="116"/>
      <c r="D26" s="117"/>
      <c r="E26" s="117"/>
      <c r="F26" s="117"/>
      <c r="G26" s="117"/>
      <c r="H26" s="118"/>
      <c r="I26" s="103"/>
      <c r="J26" s="104"/>
      <c r="K26" s="101"/>
      <c r="L26" s="115"/>
    </row>
    <row r="27" spans="1:15" s="93" customFormat="1" ht="15" customHeight="1" x14ac:dyDescent="0.25">
      <c r="B27" s="105">
        <v>3</v>
      </c>
      <c r="C27" s="103"/>
      <c r="D27" s="101"/>
      <c r="E27" s="101"/>
      <c r="F27" s="101"/>
      <c r="G27" s="101"/>
      <c r="H27" s="102"/>
      <c r="I27" s="103"/>
      <c r="J27" s="104"/>
      <c r="K27" s="101"/>
      <c r="L27" s="115"/>
    </row>
    <row r="28" spans="1:15" s="93" customFormat="1" ht="15" customHeight="1" x14ac:dyDescent="0.25">
      <c r="B28" s="221">
        <v>4</v>
      </c>
      <c r="C28" s="103"/>
      <c r="D28" s="101"/>
      <c r="E28" s="101"/>
      <c r="F28" s="101"/>
      <c r="G28" s="101"/>
      <c r="H28" s="102"/>
      <c r="I28" s="103"/>
      <c r="J28" s="104"/>
      <c r="K28" s="101"/>
      <c r="L28" s="115"/>
    </row>
    <row r="29" spans="1:15" s="93" customFormat="1" ht="15" customHeight="1" x14ac:dyDescent="0.25">
      <c r="B29" s="105">
        <v>5</v>
      </c>
      <c r="C29" s="103"/>
      <c r="D29" s="101"/>
      <c r="E29" s="101"/>
      <c r="F29" s="101"/>
      <c r="G29" s="101"/>
      <c r="H29" s="102"/>
      <c r="I29" s="103"/>
      <c r="J29" s="104"/>
      <c r="K29" s="101"/>
      <c r="L29" s="115"/>
    </row>
    <row r="30" spans="1:15" s="93" customFormat="1" x14ac:dyDescent="0.25">
      <c r="B30" s="110"/>
      <c r="C30" s="103"/>
      <c r="D30" s="101"/>
      <c r="E30" s="101" t="s">
        <v>85</v>
      </c>
      <c r="F30" s="101"/>
      <c r="G30" s="101"/>
      <c r="H30" s="102"/>
      <c r="I30" s="103"/>
      <c r="J30" s="104">
        <f>SUM(J25:J29)</f>
        <v>0</v>
      </c>
      <c r="K30" s="101"/>
      <c r="L30" s="110"/>
    </row>
    <row r="31" spans="1:15" s="93" customFormat="1" x14ac:dyDescent="0.25"/>
    <row r="32" spans="1:15" s="93" customFormat="1" x14ac:dyDescent="0.25">
      <c r="A32" s="96" t="s">
        <v>89</v>
      </c>
      <c r="B32" s="95" t="s">
        <v>90</v>
      </c>
    </row>
    <row r="33" spans="1:11" s="93" customFormat="1" x14ac:dyDescent="0.25"/>
    <row r="34" spans="1:11" s="93" customFormat="1" x14ac:dyDescent="0.25">
      <c r="B34" s="119">
        <f>J20</f>
        <v>0</v>
      </c>
      <c r="C34" s="93" t="s">
        <v>91</v>
      </c>
      <c r="D34" s="120" t="s">
        <v>92</v>
      </c>
      <c r="E34" s="119">
        <f>J30</f>
        <v>0</v>
      </c>
      <c r="F34" s="93" t="s">
        <v>91</v>
      </c>
      <c r="I34" s="120" t="s">
        <v>93</v>
      </c>
      <c r="J34" s="119">
        <f>B34-E34</f>
        <v>0</v>
      </c>
      <c r="K34" s="93" t="s">
        <v>91</v>
      </c>
    </row>
    <row r="35" spans="1:11" s="93" customFormat="1" x14ac:dyDescent="0.25"/>
    <row r="36" spans="1:11" s="93" customFormat="1" x14ac:dyDescent="0.25">
      <c r="A36" s="96" t="s">
        <v>94</v>
      </c>
      <c r="B36" s="95" t="s">
        <v>95</v>
      </c>
    </row>
    <row r="37" spans="1:11" s="93" customFormat="1" ht="15" customHeight="1" x14ac:dyDescent="0.25"/>
    <row r="38" spans="1:11" s="93" customFormat="1" x14ac:dyDescent="0.25">
      <c r="B38" s="119">
        <f>J34</f>
        <v>0</v>
      </c>
      <c r="C38" s="93" t="s">
        <v>91</v>
      </c>
      <c r="D38" s="119" t="s">
        <v>58</v>
      </c>
      <c r="E38" s="119">
        <v>3</v>
      </c>
      <c r="F38" s="93" t="s">
        <v>96</v>
      </c>
      <c r="I38" s="120" t="s">
        <v>93</v>
      </c>
      <c r="J38" s="119">
        <f>B38*E38</f>
        <v>0</v>
      </c>
      <c r="K38" s="93" t="s">
        <v>96</v>
      </c>
    </row>
    <row r="39" spans="1:11" s="93" customFormat="1" x14ac:dyDescent="0.25"/>
    <row r="40" spans="1:11" s="93" customFormat="1" x14ac:dyDescent="0.25"/>
    <row r="41" spans="1:11" s="93" customFormat="1" x14ac:dyDescent="0.25"/>
    <row r="42" spans="1:11" s="93" customFormat="1" x14ac:dyDescent="0.25"/>
    <row r="43" spans="1:11" s="93" customFormat="1" x14ac:dyDescent="0.25"/>
    <row r="44" spans="1:11" s="93" customFormat="1" x14ac:dyDescent="0.25"/>
    <row r="45" spans="1:11" s="93" customFormat="1" x14ac:dyDescent="0.25"/>
    <row r="46" spans="1:11" s="93" customFormat="1" x14ac:dyDescent="0.25"/>
    <row r="47" spans="1:11" s="93" customFormat="1" x14ac:dyDescent="0.25"/>
    <row r="48" spans="1:11" s="93" customFormat="1" x14ac:dyDescent="0.25"/>
    <row r="49" spans="1:12" s="93" customFormat="1" x14ac:dyDescent="0.25"/>
    <row r="50" spans="1:12" s="93" customFormat="1" x14ac:dyDescent="0.25"/>
    <row r="51" spans="1:12" s="93" customFormat="1" x14ac:dyDescent="0.25">
      <c r="A51" s="94" t="s">
        <v>97</v>
      </c>
      <c r="B51" s="95" t="s">
        <v>98</v>
      </c>
    </row>
    <row r="52" spans="1:12" s="93" customFormat="1" x14ac:dyDescent="0.25"/>
    <row r="53" spans="1:12" s="93" customFormat="1" ht="15.75" x14ac:dyDescent="0.25">
      <c r="B53" s="290" t="s">
        <v>76</v>
      </c>
      <c r="C53" s="290" t="s">
        <v>99</v>
      </c>
      <c r="D53" s="327" t="s">
        <v>100</v>
      </c>
      <c r="E53" s="327"/>
      <c r="F53" s="327"/>
      <c r="G53" s="327"/>
      <c r="H53" s="327"/>
      <c r="I53" s="327"/>
      <c r="J53" s="327"/>
      <c r="K53" s="327"/>
      <c r="L53" s="126" t="s">
        <v>101</v>
      </c>
    </row>
    <row r="54" spans="1:12" s="93" customFormat="1" ht="15.75" x14ac:dyDescent="0.25">
      <c r="B54" s="291"/>
      <c r="C54" s="291"/>
      <c r="D54" s="328"/>
      <c r="E54" s="328"/>
      <c r="F54" s="328"/>
      <c r="G54" s="328"/>
      <c r="H54" s="328"/>
      <c r="I54" s="328"/>
      <c r="J54" s="328"/>
      <c r="K54" s="328"/>
      <c r="L54" s="220" t="s">
        <v>102</v>
      </c>
    </row>
    <row r="55" spans="1:12" s="93" customFormat="1" ht="50.25" customHeight="1" x14ac:dyDescent="0.25">
      <c r="B55" s="335">
        <v>1</v>
      </c>
      <c r="C55" s="121" t="e">
        <f>#REF!</f>
        <v>#REF!</v>
      </c>
      <c r="D55" s="337"/>
      <c r="E55" s="337"/>
      <c r="F55" s="337"/>
      <c r="G55" s="337"/>
      <c r="H55" s="337"/>
      <c r="I55" s="337"/>
      <c r="J55" s="337"/>
      <c r="K55" s="337"/>
      <c r="L55" s="335">
        <v>12</v>
      </c>
    </row>
    <row r="56" spans="1:12" s="93" customFormat="1" ht="48.75" customHeight="1" x14ac:dyDescent="0.25">
      <c r="B56" s="336"/>
      <c r="C56" s="121" t="e">
        <f>#REF!</f>
        <v>#REF!</v>
      </c>
      <c r="D56" s="337"/>
      <c r="E56" s="337"/>
      <c r="F56" s="337"/>
      <c r="G56" s="337"/>
      <c r="H56" s="337"/>
      <c r="I56" s="337"/>
      <c r="J56" s="337"/>
      <c r="K56" s="337"/>
      <c r="L56" s="336"/>
    </row>
    <row r="57" spans="1:12" s="93" customFormat="1" ht="31.5" customHeight="1" x14ac:dyDescent="0.25">
      <c r="B57" s="335">
        <v>2</v>
      </c>
      <c r="C57" s="121" t="e">
        <f>#REF!</f>
        <v>#REF!</v>
      </c>
      <c r="D57" s="337"/>
      <c r="E57" s="337"/>
      <c r="F57" s="337"/>
      <c r="G57" s="337"/>
      <c r="H57" s="337"/>
      <c r="I57" s="337"/>
      <c r="J57" s="337"/>
      <c r="K57" s="337"/>
      <c r="L57" s="335">
        <v>12</v>
      </c>
    </row>
    <row r="58" spans="1:12" s="93" customFormat="1" ht="34.5" customHeight="1" x14ac:dyDescent="0.25">
      <c r="B58" s="336"/>
      <c r="C58" s="121" t="e">
        <f>#REF!</f>
        <v>#REF!</v>
      </c>
      <c r="D58" s="337"/>
      <c r="E58" s="337"/>
      <c r="F58" s="337"/>
      <c r="G58" s="337"/>
      <c r="H58" s="337"/>
      <c r="I58" s="337"/>
      <c r="J58" s="337"/>
      <c r="K58" s="337"/>
      <c r="L58" s="336"/>
    </row>
    <row r="59" spans="1:12" s="93" customFormat="1" ht="34.5" customHeight="1" x14ac:dyDescent="0.25">
      <c r="B59" s="335">
        <v>3</v>
      </c>
      <c r="C59" s="121" t="e">
        <f>#REF!</f>
        <v>#REF!</v>
      </c>
      <c r="D59" s="337"/>
      <c r="E59" s="337"/>
      <c r="F59" s="337"/>
      <c r="G59" s="337"/>
      <c r="H59" s="337"/>
      <c r="I59" s="337"/>
      <c r="J59" s="337"/>
      <c r="K59" s="337"/>
      <c r="L59" s="335">
        <v>9</v>
      </c>
    </row>
    <row r="60" spans="1:12" s="93" customFormat="1" ht="35.25" customHeight="1" x14ac:dyDescent="0.25">
      <c r="B60" s="336"/>
      <c r="C60" s="121" t="e">
        <f>#REF!</f>
        <v>#REF!</v>
      </c>
      <c r="D60" s="337"/>
      <c r="E60" s="337"/>
      <c r="F60" s="337"/>
      <c r="G60" s="337"/>
      <c r="H60" s="337"/>
      <c r="I60" s="337"/>
      <c r="J60" s="337"/>
      <c r="K60" s="337"/>
      <c r="L60" s="336"/>
    </row>
    <row r="61" spans="1:12" s="93" customFormat="1" ht="30" customHeight="1" x14ac:dyDescent="0.25">
      <c r="B61" s="335">
        <v>4</v>
      </c>
      <c r="C61" s="121" t="e">
        <f>#REF!</f>
        <v>#REF!</v>
      </c>
      <c r="D61" s="337"/>
      <c r="E61" s="337"/>
      <c r="F61" s="337"/>
      <c r="G61" s="337"/>
      <c r="H61" s="337"/>
      <c r="I61" s="337"/>
      <c r="J61" s="337"/>
      <c r="K61" s="337"/>
      <c r="L61" s="335">
        <v>9</v>
      </c>
    </row>
    <row r="62" spans="1:12" s="93" customFormat="1" ht="30" customHeight="1" x14ac:dyDescent="0.25">
      <c r="B62" s="336"/>
      <c r="C62" s="121" t="e">
        <f>#REF!</f>
        <v>#REF!</v>
      </c>
      <c r="D62" s="337"/>
      <c r="E62" s="337"/>
      <c r="F62" s="337"/>
      <c r="G62" s="337"/>
      <c r="H62" s="337"/>
      <c r="I62" s="337"/>
      <c r="J62" s="337"/>
      <c r="K62" s="337"/>
      <c r="L62" s="336"/>
    </row>
    <row r="63" spans="1:12" s="93" customFormat="1" ht="29.25" customHeight="1" x14ac:dyDescent="0.25">
      <c r="B63" s="335">
        <v>5</v>
      </c>
      <c r="C63" s="121" t="e">
        <f>#REF!</f>
        <v>#REF!</v>
      </c>
      <c r="D63" s="337"/>
      <c r="E63" s="337"/>
      <c r="F63" s="337"/>
      <c r="G63" s="337"/>
      <c r="H63" s="337"/>
      <c r="I63" s="337"/>
      <c r="J63" s="337"/>
      <c r="K63" s="337"/>
      <c r="L63" s="335">
        <v>9</v>
      </c>
    </row>
    <row r="64" spans="1:12" s="93" customFormat="1" ht="32.25" customHeight="1" x14ac:dyDescent="0.25">
      <c r="B64" s="336"/>
      <c r="C64" s="121" t="e">
        <f>#REF!</f>
        <v>#REF!</v>
      </c>
      <c r="D64" s="337"/>
      <c r="E64" s="337"/>
      <c r="F64" s="337"/>
      <c r="G64" s="337"/>
      <c r="H64" s="337"/>
      <c r="I64" s="337"/>
      <c r="J64" s="337"/>
      <c r="K64" s="337"/>
      <c r="L64" s="336"/>
    </row>
    <row r="65" spans="2:13" s="93" customFormat="1" ht="32.25" customHeight="1" x14ac:dyDescent="0.25">
      <c r="B65" s="125"/>
      <c r="C65" s="121"/>
      <c r="D65" s="341"/>
      <c r="E65" s="342"/>
      <c r="F65" s="342"/>
      <c r="G65" s="342"/>
      <c r="H65" s="342"/>
      <c r="I65" s="342"/>
      <c r="J65" s="342"/>
      <c r="K65" s="343"/>
      <c r="L65" s="222">
        <v>6</v>
      </c>
    </row>
    <row r="66" spans="2:13" s="93" customFormat="1" ht="27.75" customHeight="1" x14ac:dyDescent="0.25">
      <c r="B66" s="338" t="s">
        <v>104</v>
      </c>
      <c r="C66" s="339"/>
      <c r="D66" s="339"/>
      <c r="E66" s="339"/>
      <c r="F66" s="339"/>
      <c r="G66" s="339"/>
      <c r="H66" s="339"/>
      <c r="I66" s="339"/>
      <c r="J66" s="339"/>
      <c r="K66" s="340"/>
      <c r="L66" s="105">
        <f>SUM(L55:L65)</f>
        <v>57</v>
      </c>
      <c r="M66" s="119"/>
    </row>
    <row r="67" spans="2:13" s="93" customFormat="1" x14ac:dyDescent="0.25"/>
    <row r="68" spans="2:13" s="93" customFormat="1" ht="15.75" x14ac:dyDescent="0.25">
      <c r="B68" s="123"/>
      <c r="C68" s="123"/>
      <c r="D68" s="123"/>
      <c r="E68" s="123"/>
      <c r="F68" s="123"/>
      <c r="G68" s="123"/>
      <c r="H68" s="123"/>
      <c r="I68" s="123"/>
      <c r="J68" s="123"/>
      <c r="K68" s="123" t="e">
        <f>#REF!</f>
        <v>#REF!</v>
      </c>
    </row>
    <row r="69" spans="2:13" s="93" customFormat="1" ht="15.75" x14ac:dyDescent="0.25">
      <c r="B69" s="123" t="s">
        <v>26</v>
      </c>
      <c r="C69" s="123"/>
      <c r="D69" s="123"/>
      <c r="E69" s="123"/>
      <c r="F69" s="123"/>
      <c r="G69" s="123"/>
      <c r="H69" s="123"/>
      <c r="I69" s="123"/>
      <c r="J69" s="123"/>
      <c r="K69" s="123"/>
    </row>
    <row r="70" spans="2:13" s="93" customFormat="1" ht="15.75" x14ac:dyDescent="0.25">
      <c r="B70" s="123" t="s">
        <v>63</v>
      </c>
      <c r="C70" s="123"/>
      <c r="D70" s="123"/>
      <c r="E70" s="123"/>
      <c r="F70" s="123"/>
      <c r="G70" s="123"/>
      <c r="H70" s="123"/>
      <c r="I70" s="123"/>
      <c r="J70" s="123"/>
      <c r="K70" s="123" t="s">
        <v>64</v>
      </c>
    </row>
    <row r="71" spans="2:13" s="93" customFormat="1" ht="15.75" x14ac:dyDescent="0.25"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2:13" s="93" customFormat="1" ht="15.75" x14ac:dyDescent="0.25"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2:13" s="93" customFormat="1" ht="15.75" x14ac:dyDescent="0.25"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2:13" s="93" customFormat="1" ht="15.75" x14ac:dyDescent="0.25">
      <c r="B74" s="124" t="s">
        <v>103</v>
      </c>
      <c r="C74" s="123"/>
      <c r="D74" s="123"/>
      <c r="E74" s="123"/>
      <c r="F74" s="123"/>
      <c r="G74" s="123"/>
      <c r="H74" s="123"/>
      <c r="I74" s="123"/>
      <c r="J74" s="124"/>
      <c r="K74" s="124" t="e">
        <f>#REF!</f>
        <v>#REF!</v>
      </c>
    </row>
    <row r="75" spans="2:13" s="93" customFormat="1" ht="15.75" x14ac:dyDescent="0.25">
      <c r="B75" s="123" t="s">
        <v>66</v>
      </c>
      <c r="C75" s="123"/>
      <c r="D75" s="123"/>
      <c r="E75" s="123"/>
      <c r="F75" s="123"/>
      <c r="G75" s="123"/>
      <c r="H75" s="123"/>
      <c r="I75" s="123"/>
      <c r="J75" s="123"/>
      <c r="K75" s="124" t="e">
        <f>#REF!</f>
        <v>#REF!</v>
      </c>
    </row>
  </sheetData>
  <mergeCells count="30">
    <mergeCell ref="B66:K66"/>
    <mergeCell ref="B59:B60"/>
    <mergeCell ref="D59:K59"/>
    <mergeCell ref="L59:L60"/>
    <mergeCell ref="D60:K60"/>
    <mergeCell ref="B61:B62"/>
    <mergeCell ref="D61:K61"/>
    <mergeCell ref="L61:L62"/>
    <mergeCell ref="D62:K62"/>
    <mergeCell ref="B63:B64"/>
    <mergeCell ref="D63:K63"/>
    <mergeCell ref="L63:L64"/>
    <mergeCell ref="D64:K64"/>
    <mergeCell ref="D65:K65"/>
    <mergeCell ref="B55:B56"/>
    <mergeCell ref="D55:K55"/>
    <mergeCell ref="L55:L56"/>
    <mergeCell ref="D56:K56"/>
    <mergeCell ref="B57:B58"/>
    <mergeCell ref="D57:K57"/>
    <mergeCell ref="L57:L58"/>
    <mergeCell ref="D58:K58"/>
    <mergeCell ref="B53:B54"/>
    <mergeCell ref="C53:C54"/>
    <mergeCell ref="D53:K54"/>
    <mergeCell ref="A1:L1"/>
    <mergeCell ref="C13:H13"/>
    <mergeCell ref="I13:K13"/>
    <mergeCell ref="C24:H24"/>
    <mergeCell ref="I24:K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AAEE-EDB9-493C-90AE-7307AAA0D468}">
  <dimension ref="A1:AH32"/>
  <sheetViews>
    <sheetView topLeftCell="A10" workbookViewId="0">
      <selection activeCell="F4" sqref="F4"/>
    </sheetView>
  </sheetViews>
  <sheetFormatPr defaultRowHeight="15" x14ac:dyDescent="0.25"/>
  <cols>
    <col min="1" max="1" width="5.5703125" customWidth="1"/>
    <col min="2" max="2" width="26.140625" customWidth="1"/>
    <col min="3" max="3" width="20.85546875" customWidth="1"/>
    <col min="4" max="4" width="7" customWidth="1"/>
    <col min="5" max="8" width="5.28515625" customWidth="1"/>
    <col min="9" max="32" width="4.140625" customWidth="1"/>
  </cols>
  <sheetData>
    <row r="1" spans="1:34" s="16" customFormat="1" ht="18.75" x14ac:dyDescent="0.2">
      <c r="A1" s="346" t="s">
        <v>39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H1" s="17"/>
    </row>
    <row r="2" spans="1:34" s="16" customFormat="1" ht="16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H2" s="17"/>
    </row>
    <row r="3" spans="1:34" s="16" customFormat="1" x14ac:dyDescent="0.25">
      <c r="A3" s="19" t="s">
        <v>2</v>
      </c>
      <c r="B3" s="19"/>
      <c r="C3" s="19" t="str">
        <f>'[1]HR EFEKTIF_SMT1_8'!D9</f>
        <v>: SMP NEGERI 1 MEJAYAN</v>
      </c>
      <c r="D3" s="20"/>
      <c r="E3" s="21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H3" s="17"/>
    </row>
    <row r="4" spans="1:34" s="16" customFormat="1" x14ac:dyDescent="0.25">
      <c r="A4" s="19" t="s">
        <v>40</v>
      </c>
      <c r="B4" s="19"/>
      <c r="C4" s="19" t="str">
        <f>'[1]HR EFEKTIF_SMT1_8'!D10</f>
        <v>: P J O K</v>
      </c>
      <c r="D4" s="20"/>
      <c r="E4" s="19"/>
      <c r="F4" s="22"/>
      <c r="G4" s="2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3"/>
      <c r="U4" s="23"/>
      <c r="V4" s="23"/>
      <c r="W4" s="23"/>
      <c r="X4" s="23"/>
      <c r="Y4" s="19"/>
      <c r="Z4" s="19"/>
      <c r="AA4" s="19"/>
      <c r="AB4" s="19"/>
      <c r="AC4" s="19"/>
      <c r="AD4" s="19"/>
      <c r="AE4" s="19"/>
      <c r="AF4" s="19"/>
      <c r="AH4" s="17"/>
    </row>
    <row r="5" spans="1:34" s="16" customFormat="1" x14ac:dyDescent="0.25">
      <c r="A5" s="19" t="s">
        <v>41</v>
      </c>
      <c r="B5" s="19"/>
      <c r="C5" s="19" t="s">
        <v>243</v>
      </c>
      <c r="D5" s="20"/>
      <c r="E5" s="19"/>
      <c r="F5" s="22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H5" s="17"/>
    </row>
    <row r="6" spans="1:34" s="16" customFormat="1" x14ac:dyDescent="0.25">
      <c r="A6" s="19" t="s">
        <v>42</v>
      </c>
      <c r="B6" s="19"/>
      <c r="C6" s="19" t="s">
        <v>71</v>
      </c>
      <c r="D6" s="20"/>
      <c r="E6" s="19"/>
      <c r="F6" s="22"/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3"/>
      <c r="U6" s="23"/>
      <c r="V6" s="23"/>
      <c r="W6" s="23"/>
      <c r="X6" s="23"/>
      <c r="Y6" s="19"/>
      <c r="Z6" s="19"/>
      <c r="AA6" s="19"/>
      <c r="AB6" s="19"/>
      <c r="AC6" s="19"/>
      <c r="AD6" s="19"/>
      <c r="AE6" s="19"/>
      <c r="AF6" s="19"/>
      <c r="AH6" s="17"/>
    </row>
    <row r="7" spans="1:34" s="16" customFormat="1" ht="10.5" customHeight="1" thickBot="1" x14ac:dyDescent="0.25">
      <c r="A7" s="24"/>
      <c r="B7" s="24"/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H7" s="17"/>
    </row>
    <row r="8" spans="1:34" s="16" customFormat="1" ht="16.5" customHeight="1" x14ac:dyDescent="0.2">
      <c r="A8" s="379" t="s">
        <v>43</v>
      </c>
      <c r="B8" s="382" t="s">
        <v>44</v>
      </c>
      <c r="C8" s="383"/>
      <c r="D8" s="387" t="s">
        <v>45</v>
      </c>
      <c r="E8" s="388"/>
      <c r="F8" s="388"/>
      <c r="G8" s="388"/>
      <c r="H8" s="388"/>
      <c r="I8" s="389" t="s">
        <v>46</v>
      </c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1"/>
      <c r="AH8" s="17"/>
    </row>
    <row r="9" spans="1:34" s="16" customFormat="1" ht="15" customHeight="1" x14ac:dyDescent="0.2">
      <c r="A9" s="380"/>
      <c r="B9" s="384"/>
      <c r="C9" s="378"/>
      <c r="D9" s="392" t="s">
        <v>47</v>
      </c>
      <c r="E9" s="394" t="s">
        <v>48</v>
      </c>
      <c r="F9" s="394" t="s">
        <v>49</v>
      </c>
      <c r="G9" s="394" t="s">
        <v>50</v>
      </c>
      <c r="H9" s="396" t="s">
        <v>51</v>
      </c>
      <c r="I9" s="377" t="s">
        <v>52</v>
      </c>
      <c r="J9" s="377"/>
      <c r="K9" s="377"/>
      <c r="L9" s="377" t="s">
        <v>53</v>
      </c>
      <c r="M9" s="377"/>
      <c r="N9" s="377"/>
      <c r="O9" s="377"/>
      <c r="P9" s="377" t="s">
        <v>54</v>
      </c>
      <c r="Q9" s="377"/>
      <c r="R9" s="377"/>
      <c r="S9" s="377"/>
      <c r="T9" s="377" t="s">
        <v>55</v>
      </c>
      <c r="U9" s="377"/>
      <c r="V9" s="377"/>
      <c r="W9" s="377"/>
      <c r="X9" s="377"/>
      <c r="Y9" s="377" t="s">
        <v>56</v>
      </c>
      <c r="Z9" s="377"/>
      <c r="AA9" s="377"/>
      <c r="AB9" s="377"/>
      <c r="AC9" s="26"/>
      <c r="AD9" s="377" t="s">
        <v>57</v>
      </c>
      <c r="AE9" s="377"/>
      <c r="AF9" s="378"/>
      <c r="AH9" s="17"/>
    </row>
    <row r="10" spans="1:34" s="16" customFormat="1" ht="13.5" thickBot="1" x14ac:dyDescent="0.25">
      <c r="A10" s="381"/>
      <c r="B10" s="385"/>
      <c r="C10" s="386"/>
      <c r="D10" s="393"/>
      <c r="E10" s="395"/>
      <c r="F10" s="395"/>
      <c r="G10" s="395"/>
      <c r="H10" s="397"/>
      <c r="I10" s="27">
        <v>3</v>
      </c>
      <c r="J10" s="28">
        <v>4</v>
      </c>
      <c r="K10" s="28">
        <v>5</v>
      </c>
      <c r="L10" s="28">
        <v>1</v>
      </c>
      <c r="M10" s="28">
        <v>2</v>
      </c>
      <c r="N10" s="28">
        <v>3</v>
      </c>
      <c r="O10" s="28">
        <v>4</v>
      </c>
      <c r="P10" s="28">
        <v>1</v>
      </c>
      <c r="Q10" s="28">
        <v>2</v>
      </c>
      <c r="R10" s="28">
        <v>3</v>
      </c>
      <c r="S10" s="28">
        <v>4</v>
      </c>
      <c r="T10" s="28">
        <v>1</v>
      </c>
      <c r="U10" s="28">
        <v>2</v>
      </c>
      <c r="V10" s="27">
        <v>3</v>
      </c>
      <c r="W10" s="27">
        <v>4</v>
      </c>
      <c r="X10" s="27">
        <v>5</v>
      </c>
      <c r="Y10" s="27">
        <v>1</v>
      </c>
      <c r="Z10" s="27">
        <v>2</v>
      </c>
      <c r="AA10" s="27">
        <v>3</v>
      </c>
      <c r="AB10" s="27">
        <v>4</v>
      </c>
      <c r="AC10" s="27">
        <v>1</v>
      </c>
      <c r="AD10" s="27">
        <v>2</v>
      </c>
      <c r="AE10" s="27">
        <v>3</v>
      </c>
      <c r="AF10" s="29">
        <v>4</v>
      </c>
      <c r="AH10" s="17"/>
    </row>
    <row r="11" spans="1:34" s="16" customFormat="1" ht="55.5" customHeight="1" x14ac:dyDescent="0.2">
      <c r="A11" s="30">
        <v>3.1</v>
      </c>
      <c r="B11" s="371"/>
      <c r="C11" s="372"/>
      <c r="D11" s="370"/>
      <c r="E11" s="31"/>
      <c r="F11" s="31"/>
      <c r="G11" s="31"/>
      <c r="H11" s="31"/>
      <c r="I11" s="347"/>
      <c r="J11" s="32"/>
      <c r="K11" s="33"/>
      <c r="L11" s="33"/>
      <c r="M11" s="34"/>
      <c r="N11" s="35"/>
      <c r="O11" s="36"/>
      <c r="P11" s="37"/>
      <c r="Q11" s="37"/>
      <c r="R11" s="37"/>
      <c r="S11" s="38"/>
      <c r="T11" s="39"/>
      <c r="U11" s="40"/>
      <c r="V11" s="41"/>
      <c r="W11" s="41"/>
      <c r="X11" s="41"/>
      <c r="Y11" s="42"/>
      <c r="Z11" s="42"/>
      <c r="AA11" s="42"/>
      <c r="AB11" s="42"/>
      <c r="AC11" s="374" t="s">
        <v>59</v>
      </c>
      <c r="AD11" s="375" t="s">
        <v>60</v>
      </c>
      <c r="AE11" s="345" t="s">
        <v>61</v>
      </c>
      <c r="AF11" s="344" t="s">
        <v>61</v>
      </c>
      <c r="AH11" s="17"/>
    </row>
    <row r="12" spans="1:34" s="16" customFormat="1" ht="55.5" customHeight="1" x14ac:dyDescent="0.2">
      <c r="A12" s="43">
        <v>4.0999999999999996</v>
      </c>
      <c r="B12" s="352"/>
      <c r="C12" s="353"/>
      <c r="D12" s="363"/>
      <c r="E12" s="44"/>
      <c r="F12" s="44"/>
      <c r="G12" s="44"/>
      <c r="H12" s="44"/>
      <c r="I12" s="348"/>
      <c r="J12" s="37"/>
      <c r="K12" s="36"/>
      <c r="L12" s="36"/>
      <c r="M12" s="34"/>
      <c r="N12" s="45"/>
      <c r="O12" s="33"/>
      <c r="P12" s="46"/>
      <c r="Q12" s="46"/>
      <c r="R12" s="46"/>
      <c r="S12" s="47"/>
      <c r="T12" s="39"/>
      <c r="U12" s="40"/>
      <c r="V12" s="40"/>
      <c r="W12" s="40"/>
      <c r="X12" s="40"/>
      <c r="Y12" s="48"/>
      <c r="Z12" s="38"/>
      <c r="AA12" s="38"/>
      <c r="AB12" s="38"/>
      <c r="AC12" s="365"/>
      <c r="AD12" s="376"/>
      <c r="AE12" s="367"/>
      <c r="AF12" s="351"/>
      <c r="AH12" s="17"/>
    </row>
    <row r="13" spans="1:34" s="16" customFormat="1" ht="54" customHeight="1" x14ac:dyDescent="0.2">
      <c r="A13" s="43">
        <v>3.2</v>
      </c>
      <c r="B13" s="352"/>
      <c r="C13" s="353"/>
      <c r="D13" s="362"/>
      <c r="E13" s="44"/>
      <c r="F13" s="44"/>
      <c r="G13" s="44"/>
      <c r="H13" s="44"/>
      <c r="I13" s="348"/>
      <c r="J13" s="37"/>
      <c r="K13" s="49"/>
      <c r="L13" s="50"/>
      <c r="M13" s="51"/>
      <c r="N13" s="45"/>
      <c r="O13" s="47"/>
      <c r="P13" s="52"/>
      <c r="Q13" s="52"/>
      <c r="R13" s="46"/>
      <c r="S13" s="47"/>
      <c r="T13" s="39"/>
      <c r="U13" s="40"/>
      <c r="V13" s="40"/>
      <c r="W13" s="40"/>
      <c r="X13" s="40"/>
      <c r="Y13" s="48"/>
      <c r="Z13" s="38"/>
      <c r="AA13" s="38"/>
      <c r="AB13" s="38"/>
      <c r="AC13" s="365"/>
      <c r="AD13" s="376"/>
      <c r="AE13" s="367"/>
      <c r="AF13" s="351"/>
      <c r="AH13" s="17"/>
    </row>
    <row r="14" spans="1:34" s="16" customFormat="1" ht="55.5" customHeight="1" x14ac:dyDescent="0.2">
      <c r="A14" s="43">
        <v>4.2</v>
      </c>
      <c r="B14" s="352"/>
      <c r="C14" s="353"/>
      <c r="D14" s="363"/>
      <c r="E14" s="44"/>
      <c r="F14" s="44"/>
      <c r="G14" s="44"/>
      <c r="H14" s="44"/>
      <c r="I14" s="348"/>
      <c r="J14" s="37"/>
      <c r="K14" s="49"/>
      <c r="L14" s="50"/>
      <c r="M14" s="51"/>
      <c r="N14" s="45"/>
      <c r="O14" s="53"/>
      <c r="P14" s="52"/>
      <c r="Q14" s="52"/>
      <c r="R14" s="46"/>
      <c r="S14" s="47"/>
      <c r="T14" s="39"/>
      <c r="U14" s="40"/>
      <c r="V14" s="40"/>
      <c r="W14" s="40"/>
      <c r="X14" s="40"/>
      <c r="Y14" s="48"/>
      <c r="Z14" s="38"/>
      <c r="AA14" s="38"/>
      <c r="AB14" s="38"/>
      <c r="AC14" s="365"/>
      <c r="AD14" s="376"/>
      <c r="AE14" s="367"/>
      <c r="AF14" s="351"/>
      <c r="AH14" s="17"/>
    </row>
    <row r="15" spans="1:34" s="16" customFormat="1" ht="54.75" customHeight="1" x14ac:dyDescent="0.2">
      <c r="A15" s="54">
        <v>3.3</v>
      </c>
      <c r="B15" s="352"/>
      <c r="C15" s="353"/>
      <c r="D15" s="362"/>
      <c r="E15" s="44"/>
      <c r="F15" s="44"/>
      <c r="G15" s="44"/>
      <c r="H15" s="44"/>
      <c r="I15" s="348"/>
      <c r="J15" s="37"/>
      <c r="K15" s="49"/>
      <c r="L15" s="49"/>
      <c r="M15" s="55"/>
      <c r="N15" s="45"/>
      <c r="O15" s="52"/>
      <c r="P15" s="33"/>
      <c r="Q15" s="53"/>
      <c r="R15" s="33"/>
      <c r="S15" s="47"/>
      <c r="T15" s="56"/>
      <c r="U15" s="38"/>
      <c r="V15" s="38"/>
      <c r="W15" s="38"/>
      <c r="X15" s="38"/>
      <c r="Y15" s="48"/>
      <c r="Z15" s="38"/>
      <c r="AA15" s="38"/>
      <c r="AB15" s="38"/>
      <c r="AC15" s="365"/>
      <c r="AD15" s="376"/>
      <c r="AE15" s="367"/>
      <c r="AF15" s="351"/>
      <c r="AH15" s="17"/>
    </row>
    <row r="16" spans="1:34" s="16" customFormat="1" ht="59.25" customHeight="1" x14ac:dyDescent="0.2">
      <c r="A16" s="54">
        <v>4.3</v>
      </c>
      <c r="B16" s="368"/>
      <c r="C16" s="369"/>
      <c r="D16" s="363"/>
      <c r="E16" s="49"/>
      <c r="F16" s="44"/>
      <c r="G16" s="44"/>
      <c r="H16" s="44"/>
      <c r="I16" s="348"/>
      <c r="J16" s="37"/>
      <c r="K16" s="49"/>
      <c r="L16" s="49"/>
      <c r="M16" s="55"/>
      <c r="N16" s="35"/>
      <c r="O16" s="57"/>
      <c r="P16" s="50"/>
      <c r="Q16" s="49"/>
      <c r="R16" s="36"/>
      <c r="S16" s="38"/>
      <c r="T16" s="58"/>
      <c r="U16" s="53"/>
      <c r="V16" s="53"/>
      <c r="W16" s="53"/>
      <c r="X16" s="53"/>
      <c r="Y16" s="59"/>
      <c r="Z16" s="49"/>
      <c r="AA16" s="49"/>
      <c r="AB16" s="49"/>
      <c r="AC16" s="365"/>
      <c r="AD16" s="376"/>
      <c r="AE16" s="367"/>
      <c r="AF16" s="351"/>
      <c r="AH16" s="17"/>
    </row>
    <row r="17" spans="1:34" s="16" customFormat="1" ht="49.5" customHeight="1" x14ac:dyDescent="0.2">
      <c r="A17" s="54">
        <v>3.4</v>
      </c>
      <c r="B17" s="352"/>
      <c r="C17" s="353"/>
      <c r="D17" s="362"/>
      <c r="E17" s="44"/>
      <c r="F17" s="44"/>
      <c r="G17" s="44"/>
      <c r="H17" s="44"/>
      <c r="I17" s="348"/>
      <c r="J17" s="37"/>
      <c r="K17" s="49"/>
      <c r="L17" s="49"/>
      <c r="M17" s="55"/>
      <c r="N17" s="35"/>
      <c r="O17" s="49"/>
      <c r="P17" s="50"/>
      <c r="Q17" s="50"/>
      <c r="R17" s="50"/>
      <c r="S17" s="38"/>
      <c r="T17" s="34"/>
      <c r="U17" s="60"/>
      <c r="V17" s="53"/>
      <c r="W17" s="53"/>
      <c r="X17" s="53"/>
      <c r="Y17" s="59"/>
      <c r="Z17" s="49"/>
      <c r="AA17" s="49"/>
      <c r="AB17" s="49"/>
      <c r="AC17" s="365"/>
      <c r="AD17" s="376"/>
      <c r="AE17" s="367"/>
      <c r="AF17" s="351"/>
      <c r="AH17" s="17"/>
    </row>
    <row r="18" spans="1:34" s="16" customFormat="1" ht="54.75" customHeight="1" x14ac:dyDescent="0.2">
      <c r="A18" s="54">
        <v>4.4000000000000004</v>
      </c>
      <c r="B18" s="352"/>
      <c r="C18" s="353"/>
      <c r="D18" s="370"/>
      <c r="E18" s="44"/>
      <c r="F18" s="44"/>
      <c r="G18" s="44"/>
      <c r="H18" s="44"/>
      <c r="I18" s="373"/>
      <c r="J18" s="37"/>
      <c r="K18" s="49"/>
      <c r="L18" s="49"/>
      <c r="M18" s="55"/>
      <c r="N18" s="35"/>
      <c r="O18" s="61"/>
      <c r="P18" s="50"/>
      <c r="Q18" s="50"/>
      <c r="R18" s="50"/>
      <c r="S18" s="38"/>
      <c r="T18" s="62"/>
      <c r="U18" s="33"/>
      <c r="V18" s="53"/>
      <c r="W18" s="53"/>
      <c r="X18" s="53"/>
      <c r="Y18" s="59"/>
      <c r="Z18" s="49"/>
      <c r="AA18" s="49"/>
      <c r="AB18" s="49"/>
      <c r="AC18" s="365"/>
      <c r="AD18" s="376"/>
      <c r="AE18" s="367"/>
      <c r="AF18" s="351"/>
      <c r="AH18" s="17"/>
    </row>
    <row r="19" spans="1:34" s="16" customFormat="1" ht="67.5" customHeight="1" x14ac:dyDescent="0.2">
      <c r="A19" s="43">
        <v>3.5</v>
      </c>
      <c r="B19" s="352"/>
      <c r="C19" s="353"/>
      <c r="D19" s="362"/>
      <c r="E19" s="44"/>
      <c r="F19" s="44"/>
      <c r="G19" s="44"/>
      <c r="H19" s="44"/>
      <c r="I19" s="364"/>
      <c r="J19" s="37"/>
      <c r="K19" s="44"/>
      <c r="L19" s="44"/>
      <c r="M19" s="63"/>
      <c r="N19" s="38"/>
      <c r="O19" s="38"/>
      <c r="P19" s="64"/>
      <c r="Q19" s="64"/>
      <c r="R19" s="64"/>
      <c r="S19" s="38"/>
      <c r="T19" s="58"/>
      <c r="U19" s="49"/>
      <c r="V19" s="65"/>
      <c r="W19" s="65"/>
      <c r="X19" s="50"/>
      <c r="Y19" s="33"/>
      <c r="Z19" s="66"/>
      <c r="AA19" s="66"/>
      <c r="AB19" s="53"/>
      <c r="AC19" s="365"/>
      <c r="AD19" s="366"/>
      <c r="AE19" s="367"/>
      <c r="AF19" s="351"/>
      <c r="AH19" s="17"/>
    </row>
    <row r="20" spans="1:34" s="16" customFormat="1" ht="66.75" customHeight="1" x14ac:dyDescent="0.2">
      <c r="A20" s="43">
        <v>4.5</v>
      </c>
      <c r="B20" s="352"/>
      <c r="C20" s="353"/>
      <c r="D20" s="363"/>
      <c r="E20" s="44"/>
      <c r="F20" s="44"/>
      <c r="G20" s="44"/>
      <c r="H20" s="44"/>
      <c r="I20" s="364"/>
      <c r="J20" s="37"/>
      <c r="K20" s="44"/>
      <c r="L20" s="44"/>
      <c r="M20" s="63"/>
      <c r="N20" s="38"/>
      <c r="O20" s="38"/>
      <c r="P20" s="64"/>
      <c r="Q20" s="64"/>
      <c r="R20" s="64"/>
      <c r="S20" s="38"/>
      <c r="T20" s="58"/>
      <c r="U20" s="49"/>
      <c r="V20" s="65"/>
      <c r="W20" s="65"/>
      <c r="X20" s="50"/>
      <c r="Y20" s="66"/>
      <c r="Z20" s="66"/>
      <c r="AA20" s="67"/>
      <c r="AB20" s="67"/>
      <c r="AC20" s="365"/>
      <c r="AD20" s="366"/>
      <c r="AE20" s="367"/>
      <c r="AF20" s="351"/>
      <c r="AH20" s="17"/>
    </row>
    <row r="21" spans="1:34" s="16" customFormat="1" ht="65.25" customHeight="1" x14ac:dyDescent="0.2">
      <c r="A21" s="43">
        <v>3.6</v>
      </c>
      <c r="B21" s="354"/>
      <c r="C21" s="355"/>
      <c r="D21" s="356"/>
      <c r="E21" s="44"/>
      <c r="F21" s="44"/>
      <c r="G21" s="44"/>
      <c r="H21" s="44"/>
      <c r="I21" s="364"/>
      <c r="J21" s="37"/>
      <c r="K21" s="44"/>
      <c r="L21" s="44"/>
      <c r="M21" s="63"/>
      <c r="N21" s="38"/>
      <c r="O21" s="38"/>
      <c r="P21" s="64"/>
      <c r="Q21" s="64"/>
      <c r="R21" s="64"/>
      <c r="S21" s="38"/>
      <c r="T21" s="58"/>
      <c r="U21" s="49"/>
      <c r="V21" s="49"/>
      <c r="W21" s="49"/>
      <c r="X21" s="49"/>
      <c r="Y21" s="53"/>
      <c r="Z21" s="53"/>
      <c r="AA21" s="33"/>
      <c r="AB21" s="33"/>
      <c r="AC21" s="365"/>
      <c r="AD21" s="366"/>
      <c r="AE21" s="367"/>
      <c r="AF21" s="351"/>
      <c r="AH21" s="17"/>
    </row>
    <row r="22" spans="1:34" s="16" customFormat="1" ht="65.25" customHeight="1" x14ac:dyDescent="0.2">
      <c r="A22" s="43">
        <v>4.5999999999999996</v>
      </c>
      <c r="B22" s="354"/>
      <c r="C22" s="355"/>
      <c r="D22" s="357"/>
      <c r="E22" s="44"/>
      <c r="F22" s="44"/>
      <c r="G22" s="44"/>
      <c r="H22" s="44"/>
      <c r="I22" s="364"/>
      <c r="J22" s="37"/>
      <c r="K22" s="44"/>
      <c r="L22" s="44"/>
      <c r="M22" s="63"/>
      <c r="N22" s="38"/>
      <c r="O22" s="38"/>
      <c r="P22" s="64"/>
      <c r="Q22" s="64"/>
      <c r="R22" s="64"/>
      <c r="S22" s="38"/>
      <c r="T22" s="58"/>
      <c r="U22" s="49"/>
      <c r="V22" s="49"/>
      <c r="W22" s="49"/>
      <c r="X22" s="49"/>
      <c r="Y22" s="53"/>
      <c r="Z22" s="53"/>
      <c r="AA22" s="33"/>
      <c r="AB22" s="33"/>
      <c r="AC22" s="365"/>
      <c r="AD22" s="366"/>
      <c r="AE22" s="367"/>
      <c r="AF22" s="351"/>
      <c r="AH22" s="17"/>
    </row>
    <row r="23" spans="1:34" s="16" customFormat="1" ht="65.25" customHeight="1" x14ac:dyDescent="0.2">
      <c r="A23" s="68">
        <v>3.7</v>
      </c>
      <c r="B23" s="358"/>
      <c r="C23" s="359"/>
      <c r="D23" s="69"/>
      <c r="E23" s="44"/>
      <c r="F23" s="44"/>
      <c r="G23" s="44"/>
      <c r="H23" s="44"/>
      <c r="I23" s="364"/>
      <c r="J23" s="37"/>
      <c r="K23" s="44"/>
      <c r="L23" s="44"/>
      <c r="M23" s="63"/>
      <c r="N23" s="38"/>
      <c r="O23" s="38"/>
      <c r="P23" s="64"/>
      <c r="Q23" s="64"/>
      <c r="R23" s="64"/>
      <c r="S23" s="38"/>
      <c r="T23" s="58"/>
      <c r="U23" s="49"/>
      <c r="V23" s="49"/>
      <c r="W23" s="49"/>
      <c r="X23" s="49"/>
      <c r="Y23" s="53"/>
      <c r="Z23" s="53"/>
      <c r="AA23" s="33"/>
      <c r="AB23" s="33"/>
      <c r="AC23" s="365"/>
      <c r="AD23" s="366"/>
      <c r="AE23" s="367"/>
      <c r="AF23" s="351"/>
      <c r="AH23" s="17"/>
    </row>
    <row r="24" spans="1:34" s="16" customFormat="1" ht="13.5" customHeight="1" x14ac:dyDescent="0.2">
      <c r="A24" s="43"/>
      <c r="B24" s="360"/>
      <c r="C24" s="361"/>
      <c r="D24" s="70"/>
      <c r="E24" s="44"/>
      <c r="F24" s="44"/>
      <c r="G24" s="49"/>
      <c r="H24" s="44"/>
      <c r="I24" s="364"/>
      <c r="J24" s="37"/>
      <c r="K24" s="44"/>
      <c r="L24" s="44"/>
      <c r="M24" s="71"/>
      <c r="N24" s="38"/>
      <c r="O24" s="38"/>
      <c r="P24" s="44"/>
      <c r="Q24" s="44"/>
      <c r="R24" s="44"/>
      <c r="S24" s="38"/>
      <c r="T24" s="72"/>
      <c r="U24" s="73"/>
      <c r="V24" s="73"/>
      <c r="W24" s="73"/>
      <c r="X24" s="49"/>
      <c r="Y24" s="53"/>
      <c r="Z24" s="74"/>
      <c r="AA24" s="74"/>
      <c r="AB24" s="74"/>
      <c r="AC24" s="365"/>
      <c r="AD24" s="366"/>
      <c r="AE24" s="367"/>
      <c r="AF24" s="351"/>
      <c r="AH24" s="17"/>
    </row>
    <row r="25" spans="1:34" s="79" customFormat="1" ht="20.100000000000001" customHeight="1" thickBot="1" x14ac:dyDescent="0.3">
      <c r="A25" s="75"/>
      <c r="B25" s="349"/>
      <c r="C25" s="350"/>
      <c r="D25" s="76">
        <v>51</v>
      </c>
      <c r="E25" s="77">
        <f>SUM(E11:E24)</f>
        <v>0</v>
      </c>
      <c r="F25" s="77">
        <f>SUM(F11:F24)</f>
        <v>0</v>
      </c>
      <c r="G25" s="77">
        <f>SUM(G11:G24)</f>
        <v>0</v>
      </c>
      <c r="H25" s="77">
        <f>SUM(H11:H24)</f>
        <v>0</v>
      </c>
      <c r="I25" s="77">
        <f>SUM(I11:I24)</f>
        <v>0</v>
      </c>
      <c r="J25" s="49"/>
      <c r="K25" s="49">
        <f t="shared" ref="K25:V25" si="0">SUM(K11:K24)</f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  <c r="O25" s="49">
        <f t="shared" si="0"/>
        <v>0</v>
      </c>
      <c r="P25" s="49">
        <f t="shared" si="0"/>
        <v>0</v>
      </c>
      <c r="Q25" s="49">
        <f t="shared" si="0"/>
        <v>0</v>
      </c>
      <c r="R25" s="49">
        <f t="shared" si="0"/>
        <v>0</v>
      </c>
      <c r="S25" s="49">
        <f t="shared" si="0"/>
        <v>0</v>
      </c>
      <c r="T25" s="49">
        <f t="shared" si="0"/>
        <v>0</v>
      </c>
      <c r="U25" s="49">
        <f t="shared" si="0"/>
        <v>0</v>
      </c>
      <c r="V25" s="77">
        <f t="shared" si="0"/>
        <v>0</v>
      </c>
      <c r="W25" s="77"/>
      <c r="X25" s="77">
        <f t="shared" ref="X25:AF25" si="1">SUM(X11:X24)</f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0</v>
      </c>
      <c r="AF25" s="78">
        <f t="shared" si="1"/>
        <v>0</v>
      </c>
      <c r="AH25" s="20"/>
    </row>
    <row r="26" spans="1:34" s="16" customFormat="1" ht="16.5" customHeight="1" x14ac:dyDescent="0.2">
      <c r="A26" s="80"/>
      <c r="B26" s="81"/>
      <c r="C26" s="82"/>
      <c r="D26" s="83"/>
      <c r="E26" s="84"/>
      <c r="F26" s="84"/>
      <c r="G26" s="84"/>
      <c r="H26" s="84"/>
      <c r="I26" s="84"/>
      <c r="J26" s="84"/>
      <c r="K26" s="83"/>
      <c r="L26" s="84"/>
      <c r="M26" s="84"/>
      <c r="N26" s="84"/>
      <c r="O26" s="84"/>
      <c r="P26" s="84"/>
      <c r="Q26" s="84"/>
      <c r="R26" s="84"/>
      <c r="S26" s="84"/>
      <c r="T26" s="85"/>
      <c r="U26" s="84"/>
      <c r="V26" s="84"/>
      <c r="W26" s="84"/>
      <c r="X26" s="84"/>
      <c r="Y26" s="84"/>
      <c r="Z26" s="84"/>
      <c r="AA26" s="84"/>
      <c r="AB26" s="84"/>
      <c r="AC26" s="84"/>
      <c r="AD26" s="85"/>
      <c r="AE26" s="83"/>
      <c r="AF26" s="83"/>
      <c r="AH26" s="17"/>
    </row>
    <row r="27" spans="1:34" s="16" customFormat="1" x14ac:dyDescent="0.25">
      <c r="A27" s="23"/>
      <c r="B27" s="23"/>
      <c r="C27" s="21" t="s">
        <v>26</v>
      </c>
      <c r="D27" s="8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7" t="s">
        <v>62</v>
      </c>
      <c r="V27" s="23"/>
      <c r="W27" s="23"/>
      <c r="Y27" s="23"/>
      <c r="Z27" s="23"/>
      <c r="AA27" s="23"/>
      <c r="AB27" s="23"/>
      <c r="AC27" s="23"/>
      <c r="AD27" s="23"/>
      <c r="AE27" s="23"/>
      <c r="AF27" s="22"/>
      <c r="AH27" s="17"/>
    </row>
    <row r="28" spans="1:34" s="16" customFormat="1" x14ac:dyDescent="0.25">
      <c r="A28" s="23"/>
      <c r="B28" s="23"/>
      <c r="C28" s="21" t="s">
        <v>63</v>
      </c>
      <c r="D28" s="86"/>
      <c r="E28" s="88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 t="s">
        <v>64</v>
      </c>
      <c r="V28" s="23"/>
      <c r="W28" s="23"/>
      <c r="Y28" s="23"/>
      <c r="Z28" s="23"/>
      <c r="AA28" s="23"/>
      <c r="AB28" s="23"/>
      <c r="AC28" s="23"/>
      <c r="AD28" s="23"/>
      <c r="AE28" s="23"/>
      <c r="AF28" s="22"/>
      <c r="AH28" s="17"/>
    </row>
    <row r="29" spans="1:34" s="16" customFormat="1" x14ac:dyDescent="0.25">
      <c r="A29" s="23"/>
      <c r="B29" s="23"/>
      <c r="C29" s="21"/>
      <c r="D29" s="86"/>
      <c r="E29" s="8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Y29" s="23"/>
      <c r="Z29" s="23"/>
      <c r="AA29" s="23"/>
      <c r="AB29" s="23"/>
      <c r="AC29" s="23"/>
      <c r="AD29" s="23"/>
      <c r="AE29" s="23"/>
      <c r="AF29" s="22"/>
      <c r="AH29" s="17"/>
    </row>
    <row r="30" spans="1:34" s="16" customFormat="1" ht="15" customHeight="1" x14ac:dyDescent="0.25">
      <c r="A30" s="23"/>
      <c r="B30" s="23"/>
      <c r="C30" s="21"/>
      <c r="D30" s="86"/>
      <c r="E30" s="8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Y30" s="23"/>
      <c r="Z30" s="23"/>
      <c r="AA30" s="23"/>
      <c r="AB30" s="23"/>
      <c r="AC30" s="23"/>
      <c r="AD30" s="23"/>
      <c r="AE30" s="23"/>
      <c r="AF30" s="22"/>
      <c r="AH30" s="17"/>
    </row>
    <row r="31" spans="1:34" s="16" customFormat="1" x14ac:dyDescent="0.25">
      <c r="A31" s="23"/>
      <c r="B31" s="23"/>
      <c r="C31" s="89" t="s">
        <v>65</v>
      </c>
      <c r="D31" s="90"/>
      <c r="E31" s="9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92" t="s">
        <v>29</v>
      </c>
      <c r="V31" s="23"/>
      <c r="W31" s="23"/>
      <c r="Y31" s="23"/>
      <c r="Z31" s="23"/>
      <c r="AA31" s="23"/>
      <c r="AB31" s="23"/>
      <c r="AC31" s="23"/>
      <c r="AD31" s="23"/>
      <c r="AE31" s="23"/>
      <c r="AF31" s="22"/>
      <c r="AH31" s="17"/>
    </row>
    <row r="32" spans="1:34" s="16" customFormat="1" x14ac:dyDescent="0.25">
      <c r="A32" s="23"/>
      <c r="B32" s="23"/>
      <c r="C32" s="21" t="s">
        <v>66</v>
      </c>
      <c r="D32" s="86"/>
      <c r="E32" s="8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 t="s">
        <v>67</v>
      </c>
      <c r="V32" s="23"/>
      <c r="W32" s="23"/>
      <c r="Y32" s="23"/>
      <c r="Z32" s="23"/>
      <c r="AA32" s="23"/>
      <c r="AB32" s="23"/>
      <c r="AC32" s="23"/>
      <c r="AD32" s="23"/>
      <c r="AE32" s="23"/>
      <c r="AF32" s="22"/>
      <c r="AH32" s="17"/>
    </row>
  </sheetData>
  <mergeCells count="47">
    <mergeCell ref="Y9:AB9"/>
    <mergeCell ref="AD9:AF9"/>
    <mergeCell ref="A1:AF1"/>
    <mergeCell ref="A8:A10"/>
    <mergeCell ref="B8:C10"/>
    <mergeCell ref="D8:H8"/>
    <mergeCell ref="I8:AF8"/>
    <mergeCell ref="D9:D10"/>
    <mergeCell ref="E9:E10"/>
    <mergeCell ref="F9:F10"/>
    <mergeCell ref="G9:G10"/>
    <mergeCell ref="H9:H10"/>
    <mergeCell ref="B18:C18"/>
    <mergeCell ref="I9:K9"/>
    <mergeCell ref="L9:O9"/>
    <mergeCell ref="P9:S9"/>
    <mergeCell ref="T9:X9"/>
    <mergeCell ref="AF11:AF18"/>
    <mergeCell ref="B12:C12"/>
    <mergeCell ref="B13:C13"/>
    <mergeCell ref="D13:D14"/>
    <mergeCell ref="B14:C14"/>
    <mergeCell ref="B15:C15"/>
    <mergeCell ref="D15:D16"/>
    <mergeCell ref="B16:C16"/>
    <mergeCell ref="B17:C17"/>
    <mergeCell ref="D17:D18"/>
    <mergeCell ref="B11:C11"/>
    <mergeCell ref="D11:D12"/>
    <mergeCell ref="I11:I18"/>
    <mergeCell ref="AC11:AC18"/>
    <mergeCell ref="AD11:AD18"/>
    <mergeCell ref="AE11:AE18"/>
    <mergeCell ref="B25:C25"/>
    <mergeCell ref="AF19:AF24"/>
    <mergeCell ref="B20:C20"/>
    <mergeCell ref="B21:C21"/>
    <mergeCell ref="D21:D22"/>
    <mergeCell ref="B22:C22"/>
    <mergeCell ref="B23:C23"/>
    <mergeCell ref="B24:C24"/>
    <mergeCell ref="B19:C19"/>
    <mergeCell ref="D19:D20"/>
    <mergeCell ref="I19:I24"/>
    <mergeCell ref="AC19:AC24"/>
    <mergeCell ref="AD19:AD24"/>
    <mergeCell ref="AE19:AE24"/>
  </mergeCells>
  <conditionalFormatting sqref="AG11:AG24">
    <cfRule type="cellIs" dxfId="0" priority="1" operator="equal">
      <formula>"no"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7ACA-A8D7-46DD-9B89-C5797C8701B2}">
  <dimension ref="A1:Y27"/>
  <sheetViews>
    <sheetView tabSelected="1" topLeftCell="A12" zoomScale="90" zoomScaleNormal="90" workbookViewId="0">
      <selection activeCell="F18" sqref="F18"/>
    </sheetView>
  </sheetViews>
  <sheetFormatPr defaultRowHeight="15" x14ac:dyDescent="0.25"/>
  <cols>
    <col min="1" max="1" width="5.140625" customWidth="1"/>
    <col min="2" max="2" width="30.7109375" customWidth="1"/>
    <col min="3" max="3" width="29.42578125" customWidth="1"/>
    <col min="4" max="4" width="13.85546875" customWidth="1"/>
    <col min="5" max="5" width="18.5703125" customWidth="1"/>
    <col min="6" max="6" width="32.140625" customWidth="1"/>
    <col min="7" max="7" width="20" customWidth="1"/>
    <col min="8" max="8" width="14.7109375" customWidth="1"/>
    <col min="9" max="9" width="17.140625" customWidth="1"/>
  </cols>
  <sheetData>
    <row r="1" spans="1:9" ht="18.75" x14ac:dyDescent="0.3">
      <c r="A1" s="289" t="s">
        <v>244</v>
      </c>
      <c r="B1" s="289"/>
      <c r="C1" s="289"/>
      <c r="D1" s="289"/>
      <c r="E1" s="289"/>
      <c r="F1" s="289"/>
      <c r="G1" s="289"/>
      <c r="H1" s="289"/>
      <c r="I1" s="289"/>
    </row>
    <row r="2" spans="1:9" x14ac:dyDescent="0.25">
      <c r="B2" s="233" t="s">
        <v>245</v>
      </c>
      <c r="C2" t="s">
        <v>246</v>
      </c>
    </row>
    <row r="3" spans="1:9" x14ac:dyDescent="0.25">
      <c r="B3" s="233" t="s">
        <v>247</v>
      </c>
      <c r="C3" t="s">
        <v>68</v>
      </c>
    </row>
    <row r="4" spans="1:9" x14ac:dyDescent="0.25">
      <c r="B4" s="233" t="s">
        <v>248</v>
      </c>
      <c r="C4" t="s">
        <v>321</v>
      </c>
    </row>
    <row r="5" spans="1:9" x14ac:dyDescent="0.25">
      <c r="B5" s="233" t="s">
        <v>249</v>
      </c>
      <c r="C5" t="s">
        <v>322</v>
      </c>
    </row>
    <row r="6" spans="1:9" x14ac:dyDescent="0.25">
      <c r="B6" s="233" t="s">
        <v>250</v>
      </c>
    </row>
    <row r="7" spans="1:9" x14ac:dyDescent="0.25">
      <c r="B7" s="233" t="s">
        <v>251</v>
      </c>
      <c r="C7" t="s">
        <v>252</v>
      </c>
    </row>
    <row r="8" spans="1:9" x14ac:dyDescent="0.25">
      <c r="B8" s="233" t="s">
        <v>253</v>
      </c>
      <c r="C8" t="s">
        <v>270</v>
      </c>
    </row>
    <row r="9" spans="1:9" x14ac:dyDescent="0.25">
      <c r="B9" s="233" t="s">
        <v>254</v>
      </c>
      <c r="C9" t="s">
        <v>323</v>
      </c>
    </row>
    <row r="10" spans="1:9" x14ac:dyDescent="0.25">
      <c r="B10" s="233" t="s">
        <v>255</v>
      </c>
      <c r="C10" t="s">
        <v>271</v>
      </c>
    </row>
    <row r="12" spans="1:9" ht="15.75" thickBot="1" x14ac:dyDescent="0.3"/>
    <row r="13" spans="1:9" ht="33" x14ac:dyDescent="0.25">
      <c r="A13" s="232" t="s">
        <v>76</v>
      </c>
      <c r="B13" s="229" t="s">
        <v>100</v>
      </c>
      <c r="C13" s="226" t="s">
        <v>256</v>
      </c>
      <c r="D13" s="226" t="s">
        <v>257</v>
      </c>
      <c r="E13" s="226" t="s">
        <v>258</v>
      </c>
      <c r="F13" s="226" t="s">
        <v>259</v>
      </c>
      <c r="G13" s="226" t="s">
        <v>260</v>
      </c>
      <c r="H13" s="226" t="s">
        <v>45</v>
      </c>
      <c r="I13" s="226" t="s">
        <v>261</v>
      </c>
    </row>
    <row r="14" spans="1:9" ht="75" x14ac:dyDescent="0.25">
      <c r="A14" s="240">
        <v>1</v>
      </c>
      <c r="B14" s="230" t="s">
        <v>325</v>
      </c>
      <c r="C14" s="240" t="s">
        <v>285</v>
      </c>
      <c r="D14" s="225" t="s">
        <v>262</v>
      </c>
      <c r="E14" s="225" t="s">
        <v>266</v>
      </c>
      <c r="F14" s="227" t="s">
        <v>329</v>
      </c>
      <c r="G14" s="228" t="s">
        <v>263</v>
      </c>
      <c r="H14" s="240" t="s">
        <v>267</v>
      </c>
      <c r="I14" s="223" t="s">
        <v>265</v>
      </c>
    </row>
    <row r="15" spans="1:9" ht="75" x14ac:dyDescent="0.25">
      <c r="A15" s="240">
        <v>2</v>
      </c>
      <c r="B15" s="278" t="s">
        <v>288</v>
      </c>
      <c r="C15" s="225" t="s">
        <v>289</v>
      </c>
      <c r="D15" s="225" t="s">
        <v>262</v>
      </c>
      <c r="E15" s="225" t="s">
        <v>266</v>
      </c>
      <c r="F15" s="227" t="s">
        <v>329</v>
      </c>
      <c r="G15" s="228" t="s">
        <v>263</v>
      </c>
      <c r="H15" s="240" t="s">
        <v>326</v>
      </c>
      <c r="I15" s="223" t="s">
        <v>265</v>
      </c>
    </row>
    <row r="16" spans="1:9" ht="75" x14ac:dyDescent="0.25">
      <c r="A16" s="240">
        <v>3</v>
      </c>
      <c r="B16" s="231" t="s">
        <v>324</v>
      </c>
      <c r="C16" s="225" t="s">
        <v>281</v>
      </c>
      <c r="D16" s="225" t="s">
        <v>262</v>
      </c>
      <c r="E16" s="225" t="s">
        <v>266</v>
      </c>
      <c r="F16" s="227" t="s">
        <v>329</v>
      </c>
      <c r="G16" s="228" t="s">
        <v>263</v>
      </c>
      <c r="H16" s="240" t="s">
        <v>264</v>
      </c>
      <c r="I16" s="223" t="s">
        <v>265</v>
      </c>
    </row>
    <row r="17" spans="1:25" ht="75" x14ac:dyDescent="0.25">
      <c r="A17" s="240">
        <v>4</v>
      </c>
      <c r="B17" s="231" t="s">
        <v>327</v>
      </c>
      <c r="C17" s="225" t="s">
        <v>292</v>
      </c>
      <c r="D17" s="225" t="s">
        <v>262</v>
      </c>
      <c r="E17" s="225" t="s">
        <v>266</v>
      </c>
      <c r="F17" s="227" t="s">
        <v>329</v>
      </c>
      <c r="G17" s="228" t="s">
        <v>263</v>
      </c>
      <c r="H17" s="240" t="s">
        <v>268</v>
      </c>
      <c r="I17" s="223" t="s">
        <v>265</v>
      </c>
    </row>
    <row r="18" spans="1:25" ht="75" x14ac:dyDescent="0.25">
      <c r="A18" s="240">
        <v>5</v>
      </c>
      <c r="B18" s="231" t="s">
        <v>294</v>
      </c>
      <c r="C18" s="225" t="s">
        <v>295</v>
      </c>
      <c r="D18" s="225" t="s">
        <v>262</v>
      </c>
      <c r="E18" s="225" t="s">
        <v>266</v>
      </c>
      <c r="F18" s="227" t="s">
        <v>329</v>
      </c>
      <c r="G18" s="228" t="s">
        <v>263</v>
      </c>
      <c r="H18" s="240" t="s">
        <v>269</v>
      </c>
      <c r="I18" s="223" t="s">
        <v>265</v>
      </c>
    </row>
    <row r="21" spans="1:25" x14ac:dyDescent="0.25">
      <c r="B21" s="21" t="s">
        <v>26</v>
      </c>
      <c r="C21" s="86"/>
      <c r="D21" s="23"/>
      <c r="E21" s="23"/>
      <c r="F21" s="23"/>
      <c r="G21" s="279" t="s">
        <v>328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87"/>
      <c r="U21" s="23"/>
      <c r="V21" s="23"/>
      <c r="W21" s="16"/>
      <c r="X21" s="23"/>
      <c r="Y21" s="23"/>
    </row>
    <row r="22" spans="1:25" x14ac:dyDescent="0.25">
      <c r="B22" s="21" t="s">
        <v>63</v>
      </c>
      <c r="C22" s="86"/>
      <c r="D22" s="88"/>
      <c r="E22" s="23"/>
      <c r="F22" s="23"/>
      <c r="G22" s="23" t="s">
        <v>64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U22" s="23"/>
      <c r="V22" s="23"/>
      <c r="W22" s="16"/>
      <c r="X22" s="23"/>
      <c r="Y22" s="23"/>
    </row>
    <row r="23" spans="1:25" x14ac:dyDescent="0.25">
      <c r="B23" s="21"/>
      <c r="C23" s="86"/>
      <c r="D23" s="8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U23" s="23"/>
      <c r="V23" s="23"/>
      <c r="W23" s="16"/>
      <c r="X23" s="23"/>
      <c r="Y23" s="23"/>
    </row>
    <row r="24" spans="1:25" x14ac:dyDescent="0.25">
      <c r="B24" s="21"/>
      <c r="C24" s="86"/>
      <c r="D24" s="8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U24" s="23"/>
      <c r="V24" s="23"/>
      <c r="W24" s="16"/>
      <c r="X24" s="23"/>
      <c r="Y24" s="23"/>
    </row>
    <row r="25" spans="1:25" x14ac:dyDescent="0.25">
      <c r="B25" s="89" t="s">
        <v>65</v>
      </c>
      <c r="C25" s="90"/>
      <c r="D25" s="91"/>
      <c r="E25" s="23"/>
      <c r="F25" s="23"/>
      <c r="G25" s="92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U25" s="23"/>
      <c r="V25" s="23"/>
      <c r="W25" s="16"/>
      <c r="X25" s="23"/>
      <c r="Y25" s="23"/>
    </row>
    <row r="26" spans="1:25" x14ac:dyDescent="0.25">
      <c r="B26" s="21" t="s">
        <v>66</v>
      </c>
      <c r="C26" s="86"/>
      <c r="D26" s="88"/>
      <c r="E26" s="23"/>
      <c r="F26" s="23"/>
      <c r="G26" s="23" t="s">
        <v>67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U26" s="23"/>
      <c r="V26" s="23"/>
      <c r="W26" s="16"/>
      <c r="X26" s="23"/>
      <c r="Y26" s="23"/>
    </row>
    <row r="27" spans="1:25" ht="15.75" x14ac:dyDescent="0.25">
      <c r="B27" s="301"/>
      <c r="C27" s="301"/>
      <c r="D27" s="301"/>
      <c r="E27" s="301"/>
      <c r="F27" s="301"/>
      <c r="G27" s="301"/>
      <c r="H27" s="301"/>
      <c r="I27" s="224"/>
    </row>
  </sheetData>
  <mergeCells count="3">
    <mergeCell ref="B27:E27"/>
    <mergeCell ref="F27:H27"/>
    <mergeCell ref="A1:I1"/>
  </mergeCells>
  <phoneticPr fontId="54" type="noConversion"/>
  <pageMargins left="0.70866141732283472" right="0.70866141732283472" top="0.74803149606299213" bottom="0.74803149606299213" header="0.31496062992125984" footer="0.31496062992125984"/>
  <pageSetup paperSize="5" scale="7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75E4-85D3-4152-AD4D-BDD6D4976D68}">
  <dimension ref="A1:AG113"/>
  <sheetViews>
    <sheetView workbookViewId="0">
      <selection activeCell="V21" sqref="V21"/>
    </sheetView>
  </sheetViews>
  <sheetFormatPr defaultRowHeight="15" x14ac:dyDescent="0.25"/>
  <cols>
    <col min="1" max="1" width="3.7109375" customWidth="1"/>
    <col min="2" max="2" width="14.7109375" customWidth="1"/>
    <col min="3" max="33" width="4.7109375" customWidth="1"/>
  </cols>
  <sheetData>
    <row r="1" spans="1:33" ht="21" x14ac:dyDescent="0.3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</row>
    <row r="2" spans="1:33" ht="21" x14ac:dyDescent="0.35">
      <c r="A2" s="402" t="s">
        <v>106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</row>
    <row r="3" spans="1:33" ht="21" x14ac:dyDescent="0.35">
      <c r="A3" s="402" t="s">
        <v>107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</row>
    <row r="4" spans="1:33" ht="5.0999999999999996" customHeight="1" x14ac:dyDescent="0.25"/>
    <row r="5" spans="1:33" x14ac:dyDescent="0.25">
      <c r="A5" s="403" t="s">
        <v>108</v>
      </c>
      <c r="B5" s="403" t="s">
        <v>77</v>
      </c>
      <c r="C5" s="405" t="s">
        <v>109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</row>
    <row r="6" spans="1:33" x14ac:dyDescent="0.25">
      <c r="A6" s="404"/>
      <c r="B6" s="404"/>
      <c r="C6" s="128">
        <v>1</v>
      </c>
      <c r="D6" s="129">
        <v>2</v>
      </c>
      <c r="E6" s="129">
        <v>3</v>
      </c>
      <c r="F6" s="129">
        <v>4</v>
      </c>
      <c r="G6" s="129">
        <v>5</v>
      </c>
      <c r="H6" s="129">
        <v>6</v>
      </c>
      <c r="I6" s="129">
        <v>7</v>
      </c>
      <c r="J6" s="129">
        <v>8</v>
      </c>
      <c r="K6" s="129">
        <v>9</v>
      </c>
      <c r="L6" s="129">
        <v>10</v>
      </c>
      <c r="M6" s="129">
        <v>11</v>
      </c>
      <c r="N6" s="129">
        <v>12</v>
      </c>
      <c r="O6" s="129">
        <v>13</v>
      </c>
      <c r="P6" s="129">
        <v>14</v>
      </c>
      <c r="Q6" s="129">
        <v>15</v>
      </c>
      <c r="R6" s="129">
        <v>16</v>
      </c>
      <c r="S6" s="129">
        <v>17</v>
      </c>
      <c r="T6" s="129">
        <v>18</v>
      </c>
      <c r="U6" s="129">
        <v>19</v>
      </c>
      <c r="V6" s="129">
        <v>20</v>
      </c>
      <c r="W6" s="129">
        <v>21</v>
      </c>
      <c r="X6" s="129">
        <v>22</v>
      </c>
      <c r="Y6" s="129">
        <v>23</v>
      </c>
      <c r="Z6" s="129">
        <v>24</v>
      </c>
      <c r="AA6" s="129">
        <v>25</v>
      </c>
      <c r="AB6" s="129">
        <v>26</v>
      </c>
      <c r="AC6" s="129">
        <v>27</v>
      </c>
      <c r="AD6" s="129">
        <v>28</v>
      </c>
      <c r="AE6" s="129">
        <v>29</v>
      </c>
      <c r="AF6" s="129">
        <v>30</v>
      </c>
      <c r="AG6" s="129">
        <v>31</v>
      </c>
    </row>
    <row r="7" spans="1:33" x14ac:dyDescent="0.25">
      <c r="A7" s="130">
        <v>1</v>
      </c>
      <c r="B7" s="131" t="s">
        <v>110</v>
      </c>
      <c r="C7" s="132"/>
      <c r="D7" s="132"/>
      <c r="E7" s="132"/>
      <c r="F7" s="132"/>
      <c r="G7" s="133" t="s">
        <v>111</v>
      </c>
      <c r="H7" s="132"/>
      <c r="I7" s="132"/>
      <c r="J7" s="132"/>
      <c r="K7" s="132"/>
      <c r="L7" s="132"/>
      <c r="M7" s="132"/>
      <c r="N7" s="133" t="s">
        <v>111</v>
      </c>
      <c r="O7" s="134">
        <v>1</v>
      </c>
      <c r="P7" s="122">
        <v>2</v>
      </c>
      <c r="Q7" s="134">
        <v>3</v>
      </c>
      <c r="R7" s="134">
        <v>4</v>
      </c>
      <c r="S7" s="134">
        <v>5</v>
      </c>
      <c r="T7" s="134">
        <v>6</v>
      </c>
      <c r="U7" s="133" t="s">
        <v>111</v>
      </c>
      <c r="V7" s="134">
        <v>7</v>
      </c>
      <c r="W7" s="134">
        <v>8</v>
      </c>
      <c r="X7" s="134">
        <v>9</v>
      </c>
      <c r="Y7" s="134">
        <v>10</v>
      </c>
      <c r="Z7" s="134">
        <v>11</v>
      </c>
      <c r="AA7" s="134">
        <v>12</v>
      </c>
      <c r="AB7" s="133" t="s">
        <v>111</v>
      </c>
      <c r="AC7" s="134">
        <v>13</v>
      </c>
      <c r="AD7" s="134">
        <v>14</v>
      </c>
      <c r="AE7" s="134">
        <v>15</v>
      </c>
      <c r="AF7" s="134">
        <v>16</v>
      </c>
      <c r="AG7" s="135" t="s">
        <v>112</v>
      </c>
    </row>
    <row r="8" spans="1:33" x14ac:dyDescent="0.25">
      <c r="A8" s="136">
        <v>2</v>
      </c>
      <c r="B8" s="137" t="s">
        <v>113</v>
      </c>
      <c r="C8" s="134">
        <v>17</v>
      </c>
      <c r="D8" s="133" t="s">
        <v>111</v>
      </c>
      <c r="E8" s="134">
        <v>18</v>
      </c>
      <c r="F8" s="134">
        <v>19</v>
      </c>
      <c r="G8" s="134">
        <v>20</v>
      </c>
      <c r="H8" s="134">
        <v>21</v>
      </c>
      <c r="I8" s="134">
        <v>22</v>
      </c>
      <c r="J8" s="134">
        <v>23</v>
      </c>
      <c r="K8" s="133" t="s">
        <v>111</v>
      </c>
      <c r="L8" s="134">
        <v>24</v>
      </c>
      <c r="M8" s="134">
        <v>25</v>
      </c>
      <c r="N8" s="134">
        <v>26</v>
      </c>
      <c r="O8" s="134">
        <v>27</v>
      </c>
      <c r="P8" s="134">
        <v>28</v>
      </c>
      <c r="Q8" s="134">
        <v>29</v>
      </c>
      <c r="R8" s="133" t="s">
        <v>111</v>
      </c>
      <c r="S8" s="135" t="s">
        <v>112</v>
      </c>
      <c r="T8" s="134">
        <v>30</v>
      </c>
      <c r="U8" s="134">
        <v>31</v>
      </c>
      <c r="V8" s="135" t="s">
        <v>112</v>
      </c>
      <c r="W8" s="138" t="s">
        <v>114</v>
      </c>
      <c r="X8" s="134">
        <v>32</v>
      </c>
      <c r="Y8" s="133" t="s">
        <v>111</v>
      </c>
      <c r="Z8" s="134">
        <v>33</v>
      </c>
      <c r="AA8" s="134">
        <v>34</v>
      </c>
      <c r="AB8" s="134">
        <v>35</v>
      </c>
      <c r="AC8" s="134">
        <v>36</v>
      </c>
      <c r="AD8" s="134">
        <v>37</v>
      </c>
      <c r="AE8" s="134">
        <v>38</v>
      </c>
      <c r="AF8" s="133" t="s">
        <v>111</v>
      </c>
      <c r="AG8" s="134">
        <v>39</v>
      </c>
    </row>
    <row r="9" spans="1:33" x14ac:dyDescent="0.25">
      <c r="A9" s="136">
        <v>3</v>
      </c>
      <c r="B9" s="137" t="s">
        <v>115</v>
      </c>
      <c r="C9" s="139">
        <v>40</v>
      </c>
      <c r="D9" s="139">
        <v>41</v>
      </c>
      <c r="E9" s="139">
        <v>42</v>
      </c>
      <c r="F9" s="139">
        <v>43</v>
      </c>
      <c r="G9" s="139">
        <v>44</v>
      </c>
      <c r="H9" s="133" t="s">
        <v>111</v>
      </c>
      <c r="I9" s="139">
        <v>45</v>
      </c>
      <c r="J9" s="134">
        <v>46</v>
      </c>
      <c r="K9" s="139">
        <v>47</v>
      </c>
      <c r="L9" s="134">
        <v>48</v>
      </c>
      <c r="M9" s="139">
        <v>49</v>
      </c>
      <c r="N9" s="134">
        <v>50</v>
      </c>
      <c r="O9" s="133" t="s">
        <v>111</v>
      </c>
      <c r="P9" s="134">
        <v>51</v>
      </c>
      <c r="Q9" s="134">
        <v>52</v>
      </c>
      <c r="R9" s="134">
        <v>53</v>
      </c>
      <c r="S9" s="134">
        <v>54</v>
      </c>
      <c r="T9" s="134">
        <v>55</v>
      </c>
      <c r="U9" s="134">
        <v>56</v>
      </c>
      <c r="V9" s="133" t="s">
        <v>111</v>
      </c>
      <c r="W9" s="134">
        <v>57</v>
      </c>
      <c r="X9" s="134">
        <v>58</v>
      </c>
      <c r="Y9" s="134">
        <v>59</v>
      </c>
      <c r="Z9" s="134">
        <v>60</v>
      </c>
      <c r="AA9" s="134">
        <v>61</v>
      </c>
      <c r="AB9" s="134">
        <v>62</v>
      </c>
      <c r="AC9" s="133" t="s">
        <v>111</v>
      </c>
      <c r="AD9" s="134">
        <v>63</v>
      </c>
      <c r="AE9" s="134">
        <v>64</v>
      </c>
      <c r="AF9" s="134">
        <v>65</v>
      </c>
      <c r="AG9" s="140"/>
    </row>
    <row r="10" spans="1:33" x14ac:dyDescent="0.25">
      <c r="A10" s="136">
        <v>4</v>
      </c>
      <c r="B10" s="137" t="s">
        <v>116</v>
      </c>
      <c r="C10" s="141" t="s">
        <v>117</v>
      </c>
      <c r="D10" s="141" t="s">
        <v>117</v>
      </c>
      <c r="E10" s="141" t="s">
        <v>117</v>
      </c>
      <c r="F10" s="133" t="s">
        <v>111</v>
      </c>
      <c r="G10" s="134">
        <v>66</v>
      </c>
      <c r="H10" s="134">
        <v>67</v>
      </c>
      <c r="I10" s="134">
        <v>68</v>
      </c>
      <c r="J10" s="134">
        <v>69</v>
      </c>
      <c r="K10" s="134">
        <v>70</v>
      </c>
      <c r="L10" s="134">
        <v>71</v>
      </c>
      <c r="M10" s="133" t="s">
        <v>111</v>
      </c>
      <c r="N10" s="134">
        <v>72</v>
      </c>
      <c r="O10" s="134">
        <v>73</v>
      </c>
      <c r="P10" s="134">
        <v>74</v>
      </c>
      <c r="Q10" s="134">
        <v>75</v>
      </c>
      <c r="R10" s="134">
        <v>76</v>
      </c>
      <c r="S10" s="134">
        <v>77</v>
      </c>
      <c r="T10" s="133" t="s">
        <v>111</v>
      </c>
      <c r="U10" s="134">
        <v>78</v>
      </c>
      <c r="V10" s="134">
        <v>79</v>
      </c>
      <c r="W10" s="134">
        <v>80</v>
      </c>
      <c r="X10" s="134">
        <v>81</v>
      </c>
      <c r="Y10" s="134">
        <v>82</v>
      </c>
      <c r="Z10" s="134">
        <v>83</v>
      </c>
      <c r="AA10" s="133" t="s">
        <v>111</v>
      </c>
      <c r="AB10" s="134">
        <v>84</v>
      </c>
      <c r="AC10" s="134">
        <v>85</v>
      </c>
      <c r="AD10" s="138" t="s">
        <v>114</v>
      </c>
      <c r="AE10" s="135" t="s">
        <v>112</v>
      </c>
      <c r="AF10" s="138" t="s">
        <v>114</v>
      </c>
      <c r="AG10" s="134">
        <v>86</v>
      </c>
    </row>
    <row r="11" spans="1:33" x14ac:dyDescent="0.25">
      <c r="A11" s="136">
        <v>5</v>
      </c>
      <c r="B11" s="137" t="s">
        <v>118</v>
      </c>
      <c r="C11" s="133" t="s">
        <v>111</v>
      </c>
      <c r="D11" s="139">
        <v>87</v>
      </c>
      <c r="E11" s="134">
        <v>88</v>
      </c>
      <c r="F11" s="139">
        <v>89</v>
      </c>
      <c r="G11" s="134">
        <v>90</v>
      </c>
      <c r="H11" s="139">
        <v>91</v>
      </c>
      <c r="I11" s="139">
        <v>92</v>
      </c>
      <c r="J11" s="133" t="s">
        <v>111</v>
      </c>
      <c r="K11" s="139">
        <v>93</v>
      </c>
      <c r="L11" s="139">
        <v>94</v>
      </c>
      <c r="M11" s="139">
        <v>95</v>
      </c>
      <c r="N11" s="139">
        <v>96</v>
      </c>
      <c r="O11" s="139">
        <v>97</v>
      </c>
      <c r="P11" s="139">
        <v>98</v>
      </c>
      <c r="Q11" s="133" t="s">
        <v>111</v>
      </c>
      <c r="R11" s="139">
        <v>99</v>
      </c>
      <c r="S11" s="134">
        <v>100</v>
      </c>
      <c r="T11" s="139">
        <v>101</v>
      </c>
      <c r="U11" s="134">
        <v>102</v>
      </c>
      <c r="V11" s="139">
        <v>103</v>
      </c>
      <c r="W11" s="134">
        <v>104</v>
      </c>
      <c r="X11" s="133" t="s">
        <v>111</v>
      </c>
      <c r="Y11" s="134">
        <v>105</v>
      </c>
      <c r="Z11" s="139">
        <v>106</v>
      </c>
      <c r="AA11" s="134">
        <v>107</v>
      </c>
      <c r="AB11" s="139">
        <v>108</v>
      </c>
      <c r="AC11" s="134">
        <v>109</v>
      </c>
      <c r="AD11" s="139">
        <v>110</v>
      </c>
      <c r="AE11" s="133" t="s">
        <v>111</v>
      </c>
      <c r="AF11" s="139">
        <v>111</v>
      </c>
      <c r="AG11" s="140"/>
    </row>
    <row r="12" spans="1:33" x14ac:dyDescent="0.25">
      <c r="A12" s="136">
        <v>6</v>
      </c>
      <c r="B12" s="137" t="s">
        <v>119</v>
      </c>
      <c r="C12" s="139">
        <v>112</v>
      </c>
      <c r="D12" s="139">
        <v>113</v>
      </c>
      <c r="E12" s="139">
        <v>114</v>
      </c>
      <c r="F12" s="139">
        <v>115</v>
      </c>
      <c r="G12" s="139">
        <v>116</v>
      </c>
      <c r="H12" s="133" t="s">
        <v>111</v>
      </c>
      <c r="I12" s="139">
        <v>117</v>
      </c>
      <c r="J12" s="139">
        <v>118</v>
      </c>
      <c r="K12" s="139">
        <v>119</v>
      </c>
      <c r="L12" s="139">
        <v>120</v>
      </c>
      <c r="M12" s="139">
        <v>121</v>
      </c>
      <c r="N12" s="139">
        <v>122</v>
      </c>
      <c r="O12" s="133" t="s">
        <v>111</v>
      </c>
      <c r="P12" s="134">
        <v>123</v>
      </c>
      <c r="Q12" s="134">
        <v>124</v>
      </c>
      <c r="R12" s="134">
        <v>125</v>
      </c>
      <c r="S12" s="134">
        <v>126</v>
      </c>
      <c r="T12" s="134">
        <v>127</v>
      </c>
      <c r="U12" s="134">
        <v>128</v>
      </c>
      <c r="V12" s="133" t="s">
        <v>111</v>
      </c>
      <c r="W12" s="134">
        <v>129</v>
      </c>
      <c r="X12" s="134">
        <v>130</v>
      </c>
      <c r="Y12" s="134">
        <v>131</v>
      </c>
      <c r="Z12" s="138" t="s">
        <v>114</v>
      </c>
      <c r="AA12" s="135" t="s">
        <v>112</v>
      </c>
      <c r="AB12" s="142" t="s">
        <v>120</v>
      </c>
      <c r="AC12" s="133" t="s">
        <v>111</v>
      </c>
      <c r="AD12" s="143" t="s">
        <v>120</v>
      </c>
      <c r="AE12" s="143" t="s">
        <v>120</v>
      </c>
      <c r="AF12" s="143" t="s">
        <v>120</v>
      </c>
      <c r="AG12" s="143" t="s">
        <v>120</v>
      </c>
    </row>
    <row r="13" spans="1:33" x14ac:dyDescent="0.25">
      <c r="A13" s="144">
        <v>7</v>
      </c>
      <c r="B13" s="145" t="s">
        <v>121</v>
      </c>
      <c r="C13" s="135" t="s">
        <v>112</v>
      </c>
      <c r="D13" s="143" t="s">
        <v>120</v>
      </c>
      <c r="E13" s="133" t="s">
        <v>111</v>
      </c>
      <c r="F13" s="139">
        <v>1</v>
      </c>
      <c r="G13" s="139">
        <v>2</v>
      </c>
      <c r="H13" s="139">
        <v>3</v>
      </c>
      <c r="I13" s="139">
        <v>4</v>
      </c>
      <c r="J13" s="139">
        <v>5</v>
      </c>
      <c r="K13" s="139">
        <v>6</v>
      </c>
      <c r="L13" s="133" t="s">
        <v>111</v>
      </c>
      <c r="M13" s="134">
        <v>7</v>
      </c>
      <c r="N13" s="134">
        <v>8</v>
      </c>
      <c r="O13" s="134">
        <v>9</v>
      </c>
      <c r="P13" s="134">
        <v>10</v>
      </c>
      <c r="Q13" s="134">
        <v>11</v>
      </c>
      <c r="R13" s="134">
        <v>12</v>
      </c>
      <c r="S13" s="133" t="s">
        <v>111</v>
      </c>
      <c r="T13" s="134">
        <v>13</v>
      </c>
      <c r="U13" s="139">
        <v>14</v>
      </c>
      <c r="V13" s="139">
        <v>15</v>
      </c>
      <c r="W13" s="139">
        <v>16</v>
      </c>
      <c r="X13" s="139">
        <v>17</v>
      </c>
      <c r="Y13" s="139">
        <v>18</v>
      </c>
      <c r="Z13" s="133" t="s">
        <v>111</v>
      </c>
      <c r="AA13" s="139">
        <v>19</v>
      </c>
      <c r="AB13" s="139">
        <v>20</v>
      </c>
      <c r="AC13" s="139">
        <v>21</v>
      </c>
      <c r="AD13" s="139">
        <v>22</v>
      </c>
      <c r="AE13" s="139">
        <v>23</v>
      </c>
      <c r="AF13" s="139">
        <v>24</v>
      </c>
      <c r="AG13" s="133" t="s">
        <v>111</v>
      </c>
    </row>
    <row r="14" spans="1:33" x14ac:dyDescent="0.25">
      <c r="A14" s="144">
        <v>8</v>
      </c>
      <c r="B14" s="145" t="s">
        <v>122</v>
      </c>
      <c r="C14" s="139">
        <v>25</v>
      </c>
      <c r="D14" s="139">
        <v>26</v>
      </c>
      <c r="E14" s="139">
        <v>27</v>
      </c>
      <c r="F14" s="139">
        <v>28</v>
      </c>
      <c r="G14" s="139">
        <v>29</v>
      </c>
      <c r="H14" s="139">
        <v>30</v>
      </c>
      <c r="I14" s="133" t="s">
        <v>111</v>
      </c>
      <c r="J14" s="139">
        <v>31</v>
      </c>
      <c r="K14" s="139">
        <v>32</v>
      </c>
      <c r="L14" s="139">
        <v>33</v>
      </c>
      <c r="M14" s="139">
        <v>34</v>
      </c>
      <c r="N14" s="135" t="s">
        <v>112</v>
      </c>
      <c r="O14" s="134">
        <v>35</v>
      </c>
      <c r="P14" s="133" t="s">
        <v>111</v>
      </c>
      <c r="Q14" s="139">
        <v>36</v>
      </c>
      <c r="R14" s="139">
        <v>37</v>
      </c>
      <c r="S14" s="139">
        <v>38</v>
      </c>
      <c r="T14" s="139">
        <v>39</v>
      </c>
      <c r="U14" s="139">
        <v>40</v>
      </c>
      <c r="V14" s="139">
        <v>41</v>
      </c>
      <c r="W14" s="133" t="s">
        <v>111</v>
      </c>
      <c r="X14" s="139">
        <v>42</v>
      </c>
      <c r="Y14" s="139">
        <v>43</v>
      </c>
      <c r="Z14" s="139">
        <v>44</v>
      </c>
      <c r="AA14" s="139">
        <v>45</v>
      </c>
      <c r="AB14" s="139">
        <v>46</v>
      </c>
      <c r="AC14" s="139">
        <v>47</v>
      </c>
      <c r="AD14" s="133" t="s">
        <v>111</v>
      </c>
      <c r="AE14" s="140"/>
      <c r="AF14" s="140"/>
      <c r="AG14" s="140"/>
    </row>
    <row r="15" spans="1:33" x14ac:dyDescent="0.25">
      <c r="A15" s="144">
        <v>9</v>
      </c>
      <c r="B15" s="145" t="s">
        <v>123</v>
      </c>
      <c r="C15" s="139">
        <v>48</v>
      </c>
      <c r="D15" s="139">
        <v>49</v>
      </c>
      <c r="E15" s="139">
        <v>50</v>
      </c>
      <c r="F15" s="139">
        <v>51</v>
      </c>
      <c r="G15" s="139">
        <v>52</v>
      </c>
      <c r="H15" s="139">
        <v>53</v>
      </c>
      <c r="I15" s="133" t="s">
        <v>111</v>
      </c>
      <c r="J15" s="139">
        <v>54</v>
      </c>
      <c r="K15" s="139">
        <v>55</v>
      </c>
      <c r="L15" s="139">
        <v>56</v>
      </c>
      <c r="M15" s="135" t="s">
        <v>112</v>
      </c>
      <c r="N15" s="134">
        <v>57</v>
      </c>
      <c r="O15" s="134">
        <v>58</v>
      </c>
      <c r="P15" s="133" t="s">
        <v>111</v>
      </c>
      <c r="Q15" s="139">
        <v>59</v>
      </c>
      <c r="R15" s="139">
        <v>60</v>
      </c>
      <c r="S15" s="139">
        <v>61</v>
      </c>
      <c r="T15" s="139">
        <v>62</v>
      </c>
      <c r="U15" s="139">
        <v>63</v>
      </c>
      <c r="V15" s="139">
        <v>64</v>
      </c>
      <c r="W15" s="133" t="s">
        <v>111</v>
      </c>
      <c r="X15" s="139">
        <v>65</v>
      </c>
      <c r="Y15" s="139">
        <v>66</v>
      </c>
      <c r="Z15" s="139">
        <v>67</v>
      </c>
      <c r="AA15" s="139">
        <v>68</v>
      </c>
      <c r="AB15" s="139">
        <v>69</v>
      </c>
      <c r="AC15" s="139">
        <v>70</v>
      </c>
      <c r="AD15" s="133" t="s">
        <v>111</v>
      </c>
      <c r="AE15" s="139">
        <v>71</v>
      </c>
      <c r="AF15" s="139">
        <v>72</v>
      </c>
      <c r="AG15" s="139">
        <v>73</v>
      </c>
    </row>
    <row r="16" spans="1:33" x14ac:dyDescent="0.25">
      <c r="A16" s="144">
        <v>10</v>
      </c>
      <c r="B16" s="145" t="s">
        <v>124</v>
      </c>
      <c r="C16" s="139">
        <v>74</v>
      </c>
      <c r="D16" s="135" t="s">
        <v>112</v>
      </c>
      <c r="E16" s="139">
        <v>75</v>
      </c>
      <c r="F16" s="133" t="s">
        <v>111</v>
      </c>
      <c r="G16" s="139">
        <v>76</v>
      </c>
      <c r="H16" s="139">
        <v>77</v>
      </c>
      <c r="I16" s="139">
        <v>78</v>
      </c>
      <c r="J16" s="139">
        <v>79</v>
      </c>
      <c r="K16" s="139">
        <v>80</v>
      </c>
      <c r="L16" s="139">
        <v>81</v>
      </c>
      <c r="M16" s="133" t="s">
        <v>111</v>
      </c>
      <c r="N16" s="134">
        <v>82</v>
      </c>
      <c r="O16" s="143" t="s">
        <v>125</v>
      </c>
      <c r="P16" s="143" t="s">
        <v>125</v>
      </c>
      <c r="Q16" s="143" t="s">
        <v>125</v>
      </c>
      <c r="R16" s="146">
        <v>83</v>
      </c>
      <c r="S16" s="139">
        <v>84</v>
      </c>
      <c r="T16" s="133" t="s">
        <v>111</v>
      </c>
      <c r="U16" s="139">
        <v>85</v>
      </c>
      <c r="V16" s="139">
        <v>86</v>
      </c>
      <c r="W16" s="139">
        <v>87</v>
      </c>
      <c r="X16" s="139">
        <v>88</v>
      </c>
      <c r="Y16" s="139">
        <v>89</v>
      </c>
      <c r="Z16" s="139">
        <v>90</v>
      </c>
      <c r="AA16" s="133" t="s">
        <v>111</v>
      </c>
      <c r="AB16" s="147">
        <v>91</v>
      </c>
      <c r="AC16" s="139">
        <v>92</v>
      </c>
      <c r="AD16" s="147">
        <v>93</v>
      </c>
      <c r="AE16" s="139">
        <v>94</v>
      </c>
      <c r="AF16" s="147">
        <v>95</v>
      </c>
      <c r="AG16" s="140"/>
    </row>
    <row r="17" spans="1:33" x14ac:dyDescent="0.25">
      <c r="A17" s="144">
        <v>11</v>
      </c>
      <c r="B17" s="145" t="s">
        <v>126</v>
      </c>
      <c r="C17" s="135" t="s">
        <v>112</v>
      </c>
      <c r="D17" s="133" t="s">
        <v>111</v>
      </c>
      <c r="E17" s="134">
        <v>96</v>
      </c>
      <c r="F17" s="134">
        <v>97</v>
      </c>
      <c r="G17" s="134">
        <v>98</v>
      </c>
      <c r="H17" s="138" t="s">
        <v>127</v>
      </c>
      <c r="I17" s="138" t="s">
        <v>127</v>
      </c>
      <c r="J17" s="138" t="s">
        <v>127</v>
      </c>
      <c r="K17" s="133" t="s">
        <v>111</v>
      </c>
      <c r="L17" s="148" t="s">
        <v>128</v>
      </c>
      <c r="M17" s="148" t="s">
        <v>128</v>
      </c>
      <c r="N17" s="148" t="s">
        <v>128</v>
      </c>
      <c r="O17" s="135" t="s">
        <v>112</v>
      </c>
      <c r="P17" s="135" t="s">
        <v>112</v>
      </c>
      <c r="Q17" s="148" t="s">
        <v>128</v>
      </c>
      <c r="R17" s="133" t="s">
        <v>111</v>
      </c>
      <c r="S17" s="148" t="s">
        <v>128</v>
      </c>
      <c r="T17" s="148" t="s">
        <v>128</v>
      </c>
      <c r="U17" s="148" t="s">
        <v>128</v>
      </c>
      <c r="V17" s="139">
        <v>99</v>
      </c>
      <c r="W17" s="139">
        <v>100</v>
      </c>
      <c r="X17" s="139">
        <v>101</v>
      </c>
      <c r="Y17" s="133" t="s">
        <v>111</v>
      </c>
      <c r="Z17" s="139">
        <v>102</v>
      </c>
      <c r="AA17" s="139">
        <v>103</v>
      </c>
      <c r="AB17" s="135" t="s">
        <v>112</v>
      </c>
      <c r="AC17" s="139">
        <v>104</v>
      </c>
      <c r="AD17" s="147">
        <v>105</v>
      </c>
      <c r="AE17" s="139">
        <v>106</v>
      </c>
      <c r="AF17" s="133" t="s">
        <v>111</v>
      </c>
      <c r="AG17" s="139">
        <v>107</v>
      </c>
    </row>
    <row r="18" spans="1:33" x14ac:dyDescent="0.25">
      <c r="A18" s="144">
        <v>12</v>
      </c>
      <c r="B18" s="145" t="s">
        <v>129</v>
      </c>
      <c r="C18" s="135" t="s">
        <v>112</v>
      </c>
      <c r="D18" s="122">
        <v>108</v>
      </c>
      <c r="E18" s="122">
        <v>109</v>
      </c>
      <c r="F18" s="122">
        <v>110</v>
      </c>
      <c r="G18" s="122">
        <v>111</v>
      </c>
      <c r="H18" s="133" t="s">
        <v>111</v>
      </c>
      <c r="I18" s="122">
        <v>112</v>
      </c>
      <c r="J18" s="122">
        <v>113</v>
      </c>
      <c r="K18" s="122">
        <v>114</v>
      </c>
      <c r="L18" s="122">
        <v>115</v>
      </c>
      <c r="M18" s="122">
        <v>116</v>
      </c>
      <c r="N18" s="122">
        <v>117</v>
      </c>
      <c r="O18" s="133" t="s">
        <v>111</v>
      </c>
      <c r="P18" s="139">
        <v>118</v>
      </c>
      <c r="Q18" s="122">
        <v>119</v>
      </c>
      <c r="R18" s="139">
        <v>120</v>
      </c>
      <c r="S18" s="122">
        <v>121</v>
      </c>
      <c r="T18" s="139">
        <v>122</v>
      </c>
      <c r="U18" s="122">
        <v>123</v>
      </c>
      <c r="V18" s="133" t="s">
        <v>111</v>
      </c>
      <c r="W18" s="149" t="s">
        <v>130</v>
      </c>
      <c r="X18" s="149" t="s">
        <v>130</v>
      </c>
      <c r="Y18" s="149" t="s">
        <v>130</v>
      </c>
      <c r="Z18" s="149" t="s">
        <v>130</v>
      </c>
      <c r="AA18" s="149" t="s">
        <v>130</v>
      </c>
      <c r="AB18" s="149" t="s">
        <v>130</v>
      </c>
      <c r="AC18" s="133" t="s">
        <v>111</v>
      </c>
      <c r="AD18" s="149" t="s">
        <v>130</v>
      </c>
      <c r="AE18" s="149" t="s">
        <v>130</v>
      </c>
      <c r="AF18" s="149" t="s">
        <v>131</v>
      </c>
      <c r="AG18" s="140"/>
    </row>
    <row r="19" spans="1:33" x14ac:dyDescent="0.25">
      <c r="A19" s="150"/>
      <c r="B19" s="151" t="s">
        <v>132</v>
      </c>
      <c r="C19" s="149" t="s">
        <v>130</v>
      </c>
      <c r="D19" s="149" t="s">
        <v>130</v>
      </c>
      <c r="E19" s="149" t="s">
        <v>130</v>
      </c>
      <c r="F19" s="133" t="s">
        <v>111</v>
      </c>
      <c r="G19" s="149" t="s">
        <v>130</v>
      </c>
      <c r="H19" s="149" t="s">
        <v>130</v>
      </c>
      <c r="I19" s="149" t="s">
        <v>130</v>
      </c>
      <c r="J19" s="149" t="s">
        <v>130</v>
      </c>
      <c r="K19" s="149" t="s">
        <v>130</v>
      </c>
      <c r="L19" s="149" t="s">
        <v>130</v>
      </c>
      <c r="M19" s="133" t="s">
        <v>111</v>
      </c>
      <c r="N19" s="152"/>
      <c r="O19" s="152"/>
      <c r="P19" s="152"/>
      <c r="Q19" s="152"/>
      <c r="R19" s="152"/>
      <c r="S19" s="152"/>
      <c r="T19" s="133" t="s">
        <v>111</v>
      </c>
      <c r="U19" s="152"/>
      <c r="V19" s="152"/>
      <c r="W19" s="152"/>
      <c r="X19" s="152"/>
      <c r="Y19" s="152"/>
      <c r="Z19" s="152"/>
      <c r="AA19" s="133" t="s">
        <v>111</v>
      </c>
      <c r="AB19" s="152"/>
      <c r="AC19" s="152"/>
      <c r="AD19" s="152"/>
      <c r="AE19" s="152"/>
      <c r="AF19" s="152"/>
      <c r="AG19" s="152"/>
    </row>
    <row r="20" spans="1:33" ht="5.0999999999999996" customHeight="1" x14ac:dyDescent="0.25"/>
    <row r="21" spans="1:33" x14ac:dyDescent="0.25">
      <c r="B21" s="153" t="s">
        <v>79</v>
      </c>
    </row>
    <row r="22" spans="1:33" x14ac:dyDescent="0.25">
      <c r="C22" s="135" t="s">
        <v>112</v>
      </c>
      <c r="D22" s="154" t="s">
        <v>133</v>
      </c>
      <c r="E22" s="154"/>
      <c r="F22" s="154"/>
      <c r="G22" s="154"/>
      <c r="H22" s="143" t="s">
        <v>125</v>
      </c>
      <c r="I22" s="154" t="s">
        <v>134</v>
      </c>
      <c r="J22" s="154"/>
      <c r="K22" s="154"/>
      <c r="L22" s="154"/>
      <c r="M22" s="154"/>
      <c r="N22" s="154"/>
      <c r="O22" s="154"/>
      <c r="Q22" s="138" t="s">
        <v>114</v>
      </c>
      <c r="R22" s="154" t="s">
        <v>135</v>
      </c>
      <c r="U22" s="154"/>
      <c r="V22" s="154"/>
      <c r="Y22" s="154"/>
      <c r="Z22" s="154"/>
      <c r="AA22" s="154" t="s">
        <v>136</v>
      </c>
      <c r="AB22" s="154"/>
      <c r="AC22" s="154"/>
      <c r="AD22" s="154"/>
      <c r="AE22" s="154"/>
      <c r="AF22" s="154" t="s">
        <v>137</v>
      </c>
      <c r="AG22" s="154" t="s">
        <v>138</v>
      </c>
    </row>
    <row r="23" spans="1:33" x14ac:dyDescent="0.25">
      <c r="C23" s="133" t="s">
        <v>111</v>
      </c>
      <c r="D23" s="154" t="s">
        <v>139</v>
      </c>
      <c r="E23" s="154"/>
      <c r="F23" s="154"/>
      <c r="G23" s="154"/>
      <c r="H23" s="148" t="s">
        <v>128</v>
      </c>
      <c r="I23" s="154" t="s">
        <v>140</v>
      </c>
      <c r="J23" s="154"/>
      <c r="K23" s="154"/>
      <c r="L23" s="154"/>
      <c r="M23" s="154"/>
      <c r="N23" s="154"/>
      <c r="O23" s="154"/>
      <c r="Q23" s="155"/>
      <c r="R23" s="154"/>
      <c r="U23" s="154"/>
      <c r="V23" s="154"/>
      <c r="W23" s="154"/>
      <c r="X23" s="154"/>
      <c r="Y23" s="154"/>
      <c r="Z23" s="154"/>
      <c r="AA23" s="154" t="s">
        <v>141</v>
      </c>
      <c r="AB23" s="154"/>
      <c r="AC23" s="154"/>
      <c r="AD23" s="154"/>
      <c r="AE23" s="154"/>
      <c r="AF23" s="154" t="s">
        <v>142</v>
      </c>
      <c r="AG23" s="154" t="s">
        <v>138</v>
      </c>
    </row>
    <row r="24" spans="1:33" x14ac:dyDescent="0.25">
      <c r="C24" s="149" t="s">
        <v>120</v>
      </c>
      <c r="D24" s="154" t="s">
        <v>143</v>
      </c>
      <c r="E24" s="154"/>
      <c r="F24" s="154"/>
      <c r="G24" s="154"/>
      <c r="H24" s="138" t="s">
        <v>127</v>
      </c>
      <c r="I24" s="154" t="s">
        <v>144</v>
      </c>
      <c r="J24" s="154"/>
      <c r="K24" s="154"/>
      <c r="L24" s="154"/>
      <c r="M24" s="154"/>
      <c r="N24" s="154"/>
      <c r="O24" s="154"/>
      <c r="Q24" s="156"/>
      <c r="R24" s="154"/>
      <c r="U24" s="154"/>
      <c r="V24" s="154"/>
      <c r="W24" s="154"/>
      <c r="X24" s="154"/>
      <c r="Y24" s="154"/>
      <c r="Z24" s="154"/>
      <c r="AA24" s="154" t="s">
        <v>145</v>
      </c>
      <c r="AB24" s="154"/>
      <c r="AC24" s="154"/>
      <c r="AD24" s="154"/>
      <c r="AE24" s="154"/>
      <c r="AF24" s="154" t="s">
        <v>146</v>
      </c>
      <c r="AG24" s="154" t="s">
        <v>138</v>
      </c>
    </row>
    <row r="25" spans="1:33" x14ac:dyDescent="0.25">
      <c r="C25" s="149" t="s">
        <v>130</v>
      </c>
      <c r="D25" s="154" t="s">
        <v>147</v>
      </c>
      <c r="E25" s="154"/>
      <c r="F25" s="154"/>
      <c r="G25" s="154"/>
      <c r="H25" s="141" t="s">
        <v>117</v>
      </c>
      <c r="I25" s="154" t="s">
        <v>148</v>
      </c>
      <c r="J25" s="154"/>
      <c r="K25" s="154"/>
      <c r="L25" s="154"/>
      <c r="M25" s="154"/>
      <c r="N25" s="154"/>
      <c r="O25" s="154"/>
      <c r="Q25" s="156"/>
      <c r="R25" s="154"/>
      <c r="U25" s="154"/>
      <c r="V25" s="154"/>
      <c r="W25" s="154"/>
      <c r="X25" s="154"/>
      <c r="Y25" s="154"/>
      <c r="Z25" s="154"/>
      <c r="AA25" s="154" t="s">
        <v>117</v>
      </c>
      <c r="AB25" s="154"/>
      <c r="AC25" s="154"/>
      <c r="AD25" s="154"/>
      <c r="AE25" s="154"/>
      <c r="AF25" s="154" t="s">
        <v>146</v>
      </c>
      <c r="AG25" s="154" t="s">
        <v>138</v>
      </c>
    </row>
    <row r="26" spans="1:33" x14ac:dyDescent="0.25">
      <c r="C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1:33" x14ac:dyDescent="0.25">
      <c r="B27" t="s">
        <v>149</v>
      </c>
      <c r="C27" s="154"/>
      <c r="D27" s="157" t="s">
        <v>150</v>
      </c>
      <c r="E27" s="154"/>
      <c r="F27" s="154"/>
      <c r="G27" s="154"/>
      <c r="H27" s="154" t="s">
        <v>151</v>
      </c>
      <c r="J27" s="154"/>
      <c r="K27" s="154"/>
      <c r="L27" s="154"/>
      <c r="M27" s="154"/>
      <c r="N27" s="154"/>
      <c r="O27" s="157" t="s">
        <v>152</v>
      </c>
      <c r="P27" s="154"/>
      <c r="Q27" s="154"/>
      <c r="R27" s="154"/>
      <c r="S27" s="154" t="s">
        <v>153</v>
      </c>
      <c r="T27" s="154"/>
      <c r="U27" s="154"/>
      <c r="V27" s="154"/>
      <c r="W27" s="154"/>
      <c r="X27" s="154"/>
      <c r="Y27" s="154"/>
      <c r="Z27" s="154"/>
      <c r="AA27" s="154" t="s">
        <v>154</v>
      </c>
      <c r="AB27" s="154"/>
      <c r="AC27" s="154"/>
      <c r="AD27" s="154"/>
      <c r="AE27" s="154"/>
      <c r="AF27" s="154"/>
      <c r="AG27" s="154"/>
    </row>
    <row r="28" spans="1:33" x14ac:dyDescent="0.25">
      <c r="C28" s="154"/>
      <c r="D28" s="157" t="s">
        <v>155</v>
      </c>
      <c r="E28" s="154"/>
      <c r="F28" s="154"/>
      <c r="G28" s="154"/>
      <c r="H28" s="154" t="s">
        <v>156</v>
      </c>
      <c r="I28" s="154"/>
      <c r="J28" s="154"/>
      <c r="K28" s="154"/>
      <c r="L28" s="154"/>
      <c r="M28" s="154"/>
      <c r="N28" s="154"/>
      <c r="O28" s="157" t="s">
        <v>157</v>
      </c>
      <c r="P28" s="154"/>
      <c r="Q28" s="154"/>
      <c r="R28" s="154"/>
      <c r="S28" s="154" t="s">
        <v>158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</row>
    <row r="29" spans="1:33" ht="15.75" x14ac:dyDescent="0.25">
      <c r="C29" s="154"/>
      <c r="D29" s="157" t="s">
        <v>159</v>
      </c>
      <c r="E29" s="154"/>
      <c r="F29" s="154"/>
      <c r="G29" s="154"/>
      <c r="H29" s="154" t="s">
        <v>160</v>
      </c>
      <c r="I29" s="154"/>
      <c r="J29" s="154"/>
      <c r="K29" s="154"/>
      <c r="L29" s="154"/>
      <c r="M29" s="154"/>
      <c r="N29" s="154"/>
      <c r="O29" s="158" t="s">
        <v>161</v>
      </c>
      <c r="P29" s="154"/>
      <c r="Q29" s="154"/>
      <c r="R29" s="154"/>
      <c r="S29" s="154" t="s">
        <v>162</v>
      </c>
      <c r="T29" s="154"/>
      <c r="U29" s="154"/>
      <c r="V29" s="154"/>
      <c r="W29" s="154"/>
      <c r="X29" s="154"/>
      <c r="Y29" s="154"/>
      <c r="Z29" s="154"/>
      <c r="AA29" s="123"/>
      <c r="AB29" s="154"/>
      <c r="AC29" s="154"/>
      <c r="AD29" s="154"/>
      <c r="AE29" s="154"/>
      <c r="AF29" s="154"/>
      <c r="AG29" s="154"/>
    </row>
    <row r="30" spans="1:33" ht="15.75" x14ac:dyDescent="0.25">
      <c r="C30" s="154"/>
      <c r="D30" s="158" t="s">
        <v>163</v>
      </c>
      <c r="E30" s="154"/>
      <c r="F30" s="154"/>
      <c r="G30" s="154"/>
      <c r="H30" s="154" t="s">
        <v>164</v>
      </c>
      <c r="I30" s="154"/>
      <c r="J30" s="154"/>
      <c r="K30" s="154"/>
      <c r="L30" s="154"/>
      <c r="M30" s="154"/>
      <c r="N30" s="154"/>
      <c r="O30" s="157" t="s">
        <v>165</v>
      </c>
      <c r="P30" s="154"/>
      <c r="Q30" s="154"/>
      <c r="R30" s="154"/>
      <c r="S30" s="154" t="s">
        <v>166</v>
      </c>
      <c r="U30" s="154"/>
      <c r="V30" s="154"/>
      <c r="W30" s="154"/>
      <c r="X30" s="154"/>
      <c r="Y30" s="154"/>
      <c r="Z30" s="154"/>
      <c r="AA30" s="123"/>
      <c r="AB30" s="154"/>
      <c r="AC30" s="154"/>
      <c r="AD30" s="154"/>
      <c r="AE30" s="154"/>
      <c r="AF30" s="154"/>
      <c r="AG30" s="154"/>
    </row>
    <row r="31" spans="1:33" ht="15.75" x14ac:dyDescent="0.25">
      <c r="C31" s="154"/>
      <c r="D31" s="157" t="s">
        <v>167</v>
      </c>
      <c r="E31" s="154"/>
      <c r="F31" s="154"/>
      <c r="G31" s="154"/>
      <c r="H31" s="154" t="s">
        <v>168</v>
      </c>
      <c r="I31" s="154"/>
      <c r="J31" s="154"/>
      <c r="K31" s="154"/>
      <c r="L31" s="154"/>
      <c r="M31" s="154"/>
      <c r="N31" s="154"/>
      <c r="O31" s="157" t="s">
        <v>169</v>
      </c>
      <c r="P31" s="154"/>
      <c r="Q31" s="154"/>
      <c r="R31" s="154"/>
      <c r="S31" s="154" t="s">
        <v>170</v>
      </c>
      <c r="T31" s="154"/>
      <c r="U31" s="154"/>
      <c r="V31" s="154"/>
      <c r="W31" s="154"/>
      <c r="X31" s="154"/>
      <c r="Y31" s="154"/>
      <c r="Z31" s="154"/>
      <c r="AA31" s="123"/>
      <c r="AB31" s="154"/>
      <c r="AC31" s="156"/>
      <c r="AE31" s="154"/>
      <c r="AF31" s="154"/>
      <c r="AG31" s="154"/>
    </row>
    <row r="32" spans="1:33" ht="15.75" x14ac:dyDescent="0.25"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7" t="s">
        <v>171</v>
      </c>
      <c r="P32" s="154"/>
      <c r="Q32" s="154"/>
      <c r="R32" s="154"/>
      <c r="S32" s="154" t="s">
        <v>172</v>
      </c>
      <c r="T32" s="154"/>
      <c r="U32" s="154"/>
      <c r="V32" s="154"/>
      <c r="W32" s="154"/>
      <c r="X32" s="154"/>
      <c r="Y32" s="154"/>
      <c r="Z32" s="154"/>
      <c r="AA32" s="123"/>
      <c r="AB32" s="154"/>
      <c r="AC32" s="155"/>
      <c r="AE32" s="154"/>
      <c r="AF32" s="154"/>
      <c r="AG32" s="154"/>
    </row>
    <row r="33" spans="3:33" ht="15.75" x14ac:dyDescent="0.25"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7" t="s">
        <v>173</v>
      </c>
      <c r="P33" s="154"/>
      <c r="Q33" s="154"/>
      <c r="R33" s="154"/>
      <c r="S33" s="154" t="s">
        <v>174</v>
      </c>
      <c r="T33" s="154"/>
      <c r="U33" s="154"/>
      <c r="V33" s="154"/>
      <c r="W33" s="154"/>
      <c r="X33" s="154"/>
      <c r="Y33" s="154"/>
      <c r="Z33" s="154"/>
      <c r="AA33" s="123"/>
      <c r="AB33" s="154"/>
      <c r="AC33" s="155"/>
      <c r="AE33" s="154"/>
      <c r="AF33" s="154"/>
      <c r="AG33" s="154"/>
    </row>
    <row r="34" spans="3:33" ht="15.75" x14ac:dyDescent="0.2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 t="s">
        <v>175</v>
      </c>
      <c r="P34" s="154"/>
      <c r="Q34" s="154"/>
      <c r="R34" s="154"/>
      <c r="S34" s="154" t="s">
        <v>176</v>
      </c>
      <c r="T34" s="154"/>
      <c r="U34" s="154"/>
      <c r="V34" s="154"/>
      <c r="W34" s="154"/>
      <c r="X34" s="154"/>
      <c r="Y34" s="154"/>
      <c r="Z34" s="154"/>
      <c r="AA34" s="124"/>
      <c r="AB34" s="154"/>
      <c r="AC34" s="155"/>
      <c r="AE34" s="154"/>
      <c r="AF34" s="154"/>
      <c r="AG34" s="154"/>
    </row>
    <row r="35" spans="3:33" ht="15.75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177</v>
      </c>
      <c r="P35" s="154"/>
      <c r="Q35" s="154"/>
      <c r="R35" s="154"/>
      <c r="S35" s="154" t="s">
        <v>178</v>
      </c>
      <c r="T35" s="154"/>
      <c r="U35" s="154"/>
      <c r="V35" s="154"/>
      <c r="W35" s="154"/>
      <c r="X35" s="154"/>
      <c r="Y35" s="154"/>
      <c r="Z35" s="154"/>
      <c r="AA35" s="123"/>
      <c r="AB35" s="154"/>
      <c r="AC35" s="155"/>
      <c r="AE35" s="154"/>
      <c r="AF35" s="154"/>
      <c r="AG35" s="154"/>
    </row>
    <row r="36" spans="3:33" x14ac:dyDescent="0.25"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9" t="s">
        <v>179</v>
      </c>
      <c r="P36" s="154"/>
      <c r="Q36" s="154"/>
      <c r="R36" s="154"/>
      <c r="S36" s="154" t="s">
        <v>180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5"/>
      <c r="AE36" s="154"/>
      <c r="AF36" s="154"/>
      <c r="AG36" s="154"/>
    </row>
    <row r="37" spans="3:33" x14ac:dyDescent="0.25"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</row>
    <row r="44" spans="3:33" ht="21" x14ac:dyDescent="0.35">
      <c r="C44" s="402" t="s">
        <v>181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</row>
    <row r="46" spans="3:33" x14ac:dyDescent="0.25">
      <c r="C46" s="401" t="s">
        <v>80</v>
      </c>
      <c r="D46" s="399"/>
      <c r="E46" s="399"/>
      <c r="F46" s="399"/>
      <c r="G46" s="399"/>
      <c r="H46" s="399"/>
      <c r="I46" s="400"/>
      <c r="K46" s="401" t="s">
        <v>81</v>
      </c>
      <c r="L46" s="399"/>
      <c r="M46" s="399"/>
      <c r="N46" s="399"/>
      <c r="O46" s="399"/>
      <c r="P46" s="399"/>
      <c r="Q46" s="400"/>
      <c r="S46" s="401" t="s">
        <v>82</v>
      </c>
      <c r="T46" s="399"/>
      <c r="U46" s="399"/>
      <c r="V46" s="399"/>
      <c r="W46" s="399"/>
      <c r="X46" s="399"/>
      <c r="Y46" s="400"/>
      <c r="AA46" s="401" t="s">
        <v>83</v>
      </c>
      <c r="AB46" s="399"/>
      <c r="AC46" s="399"/>
      <c r="AD46" s="399"/>
      <c r="AE46" s="399"/>
      <c r="AF46" s="399"/>
      <c r="AG46" s="400"/>
    </row>
    <row r="47" spans="3:33" x14ac:dyDescent="0.25">
      <c r="C47" s="160" t="s">
        <v>182</v>
      </c>
      <c r="D47" s="161"/>
      <c r="E47" s="162"/>
      <c r="F47" s="163">
        <v>6</v>
      </c>
      <c r="G47" s="163">
        <v>13</v>
      </c>
      <c r="H47" s="163">
        <v>20</v>
      </c>
      <c r="I47" s="163">
        <v>27</v>
      </c>
      <c r="K47" s="160" t="s">
        <v>182</v>
      </c>
      <c r="L47" s="161"/>
      <c r="M47" s="162"/>
      <c r="N47" s="163">
        <v>3</v>
      </c>
      <c r="O47" s="163">
        <v>10</v>
      </c>
      <c r="P47" s="164">
        <v>17</v>
      </c>
      <c r="Q47" s="165" t="s">
        <v>183</v>
      </c>
      <c r="S47" s="160" t="s">
        <v>182</v>
      </c>
      <c r="T47" s="161"/>
      <c r="U47" s="162"/>
      <c r="V47" s="163">
        <v>7</v>
      </c>
      <c r="W47" s="163">
        <v>14</v>
      </c>
      <c r="X47" s="163">
        <v>21</v>
      </c>
      <c r="Y47" s="163">
        <v>28</v>
      </c>
      <c r="AA47" s="160" t="s">
        <v>182</v>
      </c>
      <c r="AB47" s="161"/>
      <c r="AC47" s="162"/>
      <c r="AD47" s="163">
        <v>5</v>
      </c>
      <c r="AE47" s="163">
        <v>12</v>
      </c>
      <c r="AF47" s="163">
        <v>19</v>
      </c>
      <c r="AG47" s="163">
        <v>26</v>
      </c>
    </row>
    <row r="48" spans="3:33" x14ac:dyDescent="0.25">
      <c r="C48" s="166" t="s">
        <v>184</v>
      </c>
      <c r="D48" s="167"/>
      <c r="E48" s="168"/>
      <c r="F48" s="163">
        <v>7</v>
      </c>
      <c r="G48" s="163">
        <v>14</v>
      </c>
      <c r="H48" s="163">
        <v>21</v>
      </c>
      <c r="I48" s="163">
        <v>28</v>
      </c>
      <c r="K48" s="166" t="s">
        <v>184</v>
      </c>
      <c r="L48" s="167"/>
      <c r="M48" s="162"/>
      <c r="N48" s="169">
        <v>4</v>
      </c>
      <c r="O48" s="170">
        <v>11</v>
      </c>
      <c r="P48" s="170">
        <v>18</v>
      </c>
      <c r="Q48" s="170">
        <v>25</v>
      </c>
      <c r="S48" s="166" t="s">
        <v>184</v>
      </c>
      <c r="T48" s="167"/>
      <c r="U48" s="170">
        <v>1</v>
      </c>
      <c r="V48" s="163">
        <v>8</v>
      </c>
      <c r="W48" s="163">
        <v>15</v>
      </c>
      <c r="X48" s="163">
        <v>22</v>
      </c>
      <c r="Y48" s="163">
        <v>29</v>
      </c>
      <c r="AA48" s="166" t="s">
        <v>184</v>
      </c>
      <c r="AB48" s="167"/>
      <c r="AC48" s="162"/>
      <c r="AD48" s="170">
        <v>6</v>
      </c>
      <c r="AE48" s="170">
        <v>13</v>
      </c>
      <c r="AF48" s="170">
        <v>20</v>
      </c>
      <c r="AG48" s="170">
        <v>27</v>
      </c>
    </row>
    <row r="49" spans="3:33" x14ac:dyDescent="0.25">
      <c r="C49" s="160" t="s">
        <v>185</v>
      </c>
      <c r="D49" s="161"/>
      <c r="E49" s="171">
        <v>1</v>
      </c>
      <c r="F49" s="171">
        <v>8</v>
      </c>
      <c r="G49" s="171">
        <v>15</v>
      </c>
      <c r="H49" s="171">
        <v>22</v>
      </c>
      <c r="I49" s="163">
        <v>29</v>
      </c>
      <c r="K49" s="160" t="s">
        <v>185</v>
      </c>
      <c r="L49" s="161"/>
      <c r="M49" s="162"/>
      <c r="N49" s="172">
        <v>5</v>
      </c>
      <c r="O49" s="171">
        <v>12</v>
      </c>
      <c r="P49" s="171">
        <v>19</v>
      </c>
      <c r="Q49" s="171">
        <v>26</v>
      </c>
      <c r="S49" s="160" t="s">
        <v>185</v>
      </c>
      <c r="T49" s="161"/>
      <c r="U49" s="163">
        <v>2</v>
      </c>
      <c r="V49" s="163">
        <v>9</v>
      </c>
      <c r="W49" s="163">
        <v>16</v>
      </c>
      <c r="X49" s="163">
        <v>23</v>
      </c>
      <c r="Y49" s="163">
        <v>30</v>
      </c>
      <c r="AA49" s="160" t="s">
        <v>185</v>
      </c>
      <c r="AB49" s="161"/>
      <c r="AC49" s="162"/>
      <c r="AD49" s="163">
        <v>7</v>
      </c>
      <c r="AE49" s="163">
        <v>14</v>
      </c>
      <c r="AF49" s="163">
        <v>21</v>
      </c>
      <c r="AG49" s="173">
        <v>28</v>
      </c>
    </row>
    <row r="50" spans="3:33" x14ac:dyDescent="0.25">
      <c r="C50" s="174" t="s">
        <v>186</v>
      </c>
      <c r="D50" s="175"/>
      <c r="E50" s="171">
        <v>2</v>
      </c>
      <c r="F50" s="171">
        <v>9</v>
      </c>
      <c r="G50" s="171">
        <v>16</v>
      </c>
      <c r="H50" s="171">
        <v>23</v>
      </c>
      <c r="I50" s="163">
        <v>30</v>
      </c>
      <c r="K50" s="174" t="s">
        <v>186</v>
      </c>
      <c r="L50" s="175"/>
      <c r="M50" s="162"/>
      <c r="N50" s="171">
        <v>6</v>
      </c>
      <c r="O50" s="171">
        <v>13</v>
      </c>
      <c r="P50" s="164">
        <v>20</v>
      </c>
      <c r="Q50" s="172">
        <v>27</v>
      </c>
      <c r="S50" s="174" t="s">
        <v>186</v>
      </c>
      <c r="T50" s="175"/>
      <c r="U50" s="163">
        <v>3</v>
      </c>
      <c r="V50" s="163">
        <v>10</v>
      </c>
      <c r="W50" s="163">
        <v>17</v>
      </c>
      <c r="X50" s="163">
        <v>24</v>
      </c>
      <c r="Y50" s="162"/>
      <c r="AA50" s="174" t="s">
        <v>186</v>
      </c>
      <c r="AB50" s="175"/>
      <c r="AC50" s="163">
        <v>1</v>
      </c>
      <c r="AD50" s="163">
        <v>8</v>
      </c>
      <c r="AE50" s="163">
        <v>15</v>
      </c>
      <c r="AF50" s="163">
        <v>22</v>
      </c>
      <c r="AG50" s="164">
        <v>29</v>
      </c>
    </row>
    <row r="51" spans="3:33" x14ac:dyDescent="0.25">
      <c r="C51" s="160" t="s">
        <v>187</v>
      </c>
      <c r="D51" s="161"/>
      <c r="E51" s="171">
        <v>3</v>
      </c>
      <c r="F51" s="171">
        <v>10</v>
      </c>
      <c r="G51" s="171">
        <v>17</v>
      </c>
      <c r="H51" s="176">
        <v>24</v>
      </c>
      <c r="I51" s="164">
        <v>31</v>
      </c>
      <c r="K51" s="160" t="s">
        <v>187</v>
      </c>
      <c r="L51" s="161"/>
      <c r="M51" s="162"/>
      <c r="N51" s="171">
        <v>7</v>
      </c>
      <c r="O51" s="171">
        <v>14</v>
      </c>
      <c r="P51" s="164">
        <v>21</v>
      </c>
      <c r="Q51" s="163">
        <v>28</v>
      </c>
      <c r="S51" s="160" t="s">
        <v>187</v>
      </c>
      <c r="T51" s="161"/>
      <c r="U51" s="163">
        <v>4</v>
      </c>
      <c r="V51" s="176">
        <v>11</v>
      </c>
      <c r="W51" s="163">
        <v>18</v>
      </c>
      <c r="X51" s="163">
        <v>25</v>
      </c>
      <c r="Y51" s="162"/>
      <c r="AA51" s="160" t="s">
        <v>187</v>
      </c>
      <c r="AB51" s="161"/>
      <c r="AC51" s="163">
        <v>2</v>
      </c>
      <c r="AD51" s="163">
        <v>9</v>
      </c>
      <c r="AE51" s="176">
        <v>16</v>
      </c>
      <c r="AF51" s="176">
        <v>23</v>
      </c>
      <c r="AG51" s="164">
        <v>30</v>
      </c>
    </row>
    <row r="52" spans="3:33" x14ac:dyDescent="0.25">
      <c r="C52" s="174" t="s">
        <v>188</v>
      </c>
      <c r="D52" s="175"/>
      <c r="E52" s="163">
        <v>4</v>
      </c>
      <c r="F52" s="163">
        <v>11</v>
      </c>
      <c r="G52" s="163">
        <v>18</v>
      </c>
      <c r="H52" s="163">
        <v>25</v>
      </c>
      <c r="I52" s="177"/>
      <c r="K52" s="174" t="s">
        <v>188</v>
      </c>
      <c r="L52" s="175"/>
      <c r="M52" s="163">
        <v>1</v>
      </c>
      <c r="N52" s="163">
        <v>8</v>
      </c>
      <c r="O52" s="176">
        <v>15</v>
      </c>
      <c r="P52" s="163">
        <v>22</v>
      </c>
      <c r="Q52" s="163">
        <v>29</v>
      </c>
      <c r="S52" s="174" t="s">
        <v>188</v>
      </c>
      <c r="T52" s="175"/>
      <c r="U52" s="163">
        <v>5</v>
      </c>
      <c r="V52" s="163">
        <v>12</v>
      </c>
      <c r="W52" s="163">
        <v>19</v>
      </c>
      <c r="X52" s="163">
        <v>26</v>
      </c>
      <c r="Y52" s="162"/>
      <c r="AA52" s="174" t="s">
        <v>188</v>
      </c>
      <c r="AB52" s="175"/>
      <c r="AC52" s="163">
        <v>3</v>
      </c>
      <c r="AD52" s="109">
        <v>10</v>
      </c>
      <c r="AE52" s="163">
        <v>17</v>
      </c>
      <c r="AF52" s="163">
        <v>24</v>
      </c>
      <c r="AG52" s="163">
        <v>31</v>
      </c>
    </row>
    <row r="53" spans="3:33" x14ac:dyDescent="0.25">
      <c r="C53" s="178" t="s">
        <v>189</v>
      </c>
      <c r="D53" s="179"/>
      <c r="E53" s="180">
        <v>5</v>
      </c>
      <c r="F53" s="180">
        <v>12</v>
      </c>
      <c r="G53" s="180">
        <v>19</v>
      </c>
      <c r="H53" s="180">
        <v>26</v>
      </c>
      <c r="I53" s="181"/>
      <c r="K53" s="178" t="s">
        <v>189</v>
      </c>
      <c r="L53" s="179"/>
      <c r="M53" s="180">
        <v>2</v>
      </c>
      <c r="N53" s="180">
        <v>9</v>
      </c>
      <c r="O53" s="180">
        <v>16</v>
      </c>
      <c r="P53" s="180">
        <v>23</v>
      </c>
      <c r="Q53" s="180">
        <v>30</v>
      </c>
      <c r="S53" s="178" t="s">
        <v>189</v>
      </c>
      <c r="T53" s="179"/>
      <c r="U53" s="180">
        <v>6</v>
      </c>
      <c r="V53" s="180">
        <v>13</v>
      </c>
      <c r="W53" s="180">
        <v>20</v>
      </c>
      <c r="X53" s="180">
        <v>27</v>
      </c>
      <c r="Y53" s="180"/>
      <c r="AA53" s="178" t="s">
        <v>189</v>
      </c>
      <c r="AB53" s="179"/>
      <c r="AC53" s="180">
        <v>4</v>
      </c>
      <c r="AD53" s="180">
        <v>11</v>
      </c>
      <c r="AE53" s="180">
        <v>18</v>
      </c>
      <c r="AF53" s="180">
        <v>25</v>
      </c>
      <c r="AG53" s="180"/>
    </row>
    <row r="54" spans="3:33" x14ac:dyDescent="0.25">
      <c r="D54" s="154"/>
      <c r="L54" s="154"/>
      <c r="T54" s="154"/>
      <c r="AB54" s="154"/>
    </row>
    <row r="55" spans="3:33" x14ac:dyDescent="0.25">
      <c r="C55" s="401" t="s">
        <v>190</v>
      </c>
      <c r="D55" s="399"/>
      <c r="E55" s="399"/>
      <c r="F55" s="399"/>
      <c r="G55" s="399"/>
      <c r="H55" s="399"/>
      <c r="I55" s="400"/>
      <c r="K55" s="401" t="s">
        <v>84</v>
      </c>
      <c r="L55" s="399"/>
      <c r="M55" s="399"/>
      <c r="N55" s="399"/>
      <c r="O55" s="399"/>
      <c r="P55" s="399"/>
      <c r="Q55" s="400"/>
      <c r="S55" s="401" t="s">
        <v>191</v>
      </c>
      <c r="T55" s="399"/>
      <c r="U55" s="399"/>
      <c r="V55" s="399"/>
      <c r="W55" s="399"/>
      <c r="X55" s="399"/>
      <c r="Y55" s="400"/>
      <c r="AA55" s="401" t="s">
        <v>192</v>
      </c>
      <c r="AB55" s="399"/>
      <c r="AC55" s="399"/>
      <c r="AD55" s="399"/>
      <c r="AE55" s="399"/>
      <c r="AF55" s="399"/>
      <c r="AG55" s="400"/>
    </row>
    <row r="56" spans="3:33" x14ac:dyDescent="0.25">
      <c r="C56" s="160" t="s">
        <v>182</v>
      </c>
      <c r="D56" s="161"/>
      <c r="E56" s="162"/>
      <c r="F56" s="134">
        <v>2</v>
      </c>
      <c r="G56" s="139">
        <v>9</v>
      </c>
      <c r="H56" s="139">
        <v>16</v>
      </c>
      <c r="I56" s="182" t="s">
        <v>193</v>
      </c>
      <c r="K56" s="160" t="s">
        <v>182</v>
      </c>
      <c r="L56" s="161"/>
      <c r="M56" s="162"/>
      <c r="N56" s="163">
        <v>7</v>
      </c>
      <c r="O56" s="163">
        <v>14</v>
      </c>
      <c r="P56" s="163">
        <v>21</v>
      </c>
      <c r="Q56" s="163">
        <v>28</v>
      </c>
      <c r="S56" s="160" t="s">
        <v>182</v>
      </c>
      <c r="T56" s="161"/>
      <c r="U56" s="162"/>
      <c r="V56" s="139">
        <v>4</v>
      </c>
      <c r="W56" s="139">
        <v>11</v>
      </c>
      <c r="X56" s="134">
        <v>18</v>
      </c>
      <c r="Y56" s="139">
        <v>25</v>
      </c>
      <c r="AA56" s="160" t="s">
        <v>182</v>
      </c>
      <c r="AB56" s="161"/>
      <c r="AC56" s="139">
        <v>1</v>
      </c>
      <c r="AD56" s="139">
        <v>8</v>
      </c>
      <c r="AE56" s="139">
        <v>15</v>
      </c>
      <c r="AF56" s="139">
        <v>22</v>
      </c>
      <c r="AG56" s="162"/>
    </row>
    <row r="57" spans="3:33" x14ac:dyDescent="0.25">
      <c r="C57" s="166" t="s">
        <v>184</v>
      </c>
      <c r="D57" s="167"/>
      <c r="E57" s="162"/>
      <c r="F57" s="183">
        <v>3</v>
      </c>
      <c r="G57" s="134">
        <v>10</v>
      </c>
      <c r="H57" s="134">
        <v>17</v>
      </c>
      <c r="I57" s="139">
        <v>24</v>
      </c>
      <c r="K57" s="166" t="s">
        <v>184</v>
      </c>
      <c r="L57" s="167"/>
      <c r="M57" s="170">
        <v>1</v>
      </c>
      <c r="N57" s="163">
        <v>8</v>
      </c>
      <c r="O57" s="163">
        <v>15</v>
      </c>
      <c r="P57" s="163">
        <v>22</v>
      </c>
      <c r="Q57" s="163">
        <v>29</v>
      </c>
      <c r="S57" s="166" t="s">
        <v>184</v>
      </c>
      <c r="T57" s="167"/>
      <c r="U57" s="162"/>
      <c r="V57" s="139">
        <v>5</v>
      </c>
      <c r="W57" s="139">
        <v>12</v>
      </c>
      <c r="X57" s="134">
        <v>19</v>
      </c>
      <c r="Y57" s="134">
        <v>26</v>
      </c>
      <c r="AA57" s="166" t="s">
        <v>184</v>
      </c>
      <c r="AB57" s="167"/>
      <c r="AC57" s="139">
        <v>2</v>
      </c>
      <c r="AD57" s="139">
        <v>9</v>
      </c>
      <c r="AE57" s="139">
        <v>16</v>
      </c>
      <c r="AF57" s="139">
        <v>23</v>
      </c>
      <c r="AG57" s="162"/>
    </row>
    <row r="58" spans="3:33" x14ac:dyDescent="0.25">
      <c r="C58" s="160" t="s">
        <v>185</v>
      </c>
      <c r="D58" s="161"/>
      <c r="E58" s="162"/>
      <c r="F58" s="139">
        <v>4</v>
      </c>
      <c r="G58" s="139">
        <v>11</v>
      </c>
      <c r="H58" s="139">
        <v>18</v>
      </c>
      <c r="I58" s="139">
        <v>25</v>
      </c>
      <c r="K58" s="160" t="s">
        <v>185</v>
      </c>
      <c r="L58" s="161"/>
      <c r="M58" s="163">
        <v>2</v>
      </c>
      <c r="N58" s="163">
        <v>9</v>
      </c>
      <c r="O58" s="163">
        <v>16</v>
      </c>
      <c r="P58" s="163">
        <v>23</v>
      </c>
      <c r="Q58" s="163">
        <v>30</v>
      </c>
      <c r="S58" s="160" t="s">
        <v>185</v>
      </c>
      <c r="T58" s="161"/>
      <c r="U58" s="162"/>
      <c r="V58" s="139">
        <v>6</v>
      </c>
      <c r="W58" s="139">
        <v>13</v>
      </c>
      <c r="X58" s="134">
        <v>20</v>
      </c>
      <c r="Y58" s="134">
        <v>27</v>
      </c>
      <c r="AA58" s="160" t="s">
        <v>185</v>
      </c>
      <c r="AB58" s="161"/>
      <c r="AC58" s="139">
        <v>3</v>
      </c>
      <c r="AD58" s="105">
        <v>10</v>
      </c>
      <c r="AE58" s="139">
        <v>17</v>
      </c>
      <c r="AF58" s="139">
        <v>24</v>
      </c>
      <c r="AG58" s="162"/>
    </row>
    <row r="59" spans="3:33" x14ac:dyDescent="0.25">
      <c r="C59" s="174" t="s">
        <v>186</v>
      </c>
      <c r="D59" s="175"/>
      <c r="E59" s="162"/>
      <c r="F59" s="139">
        <v>5</v>
      </c>
      <c r="G59" s="139">
        <v>12</v>
      </c>
      <c r="H59" s="139">
        <v>19</v>
      </c>
      <c r="I59" s="184">
        <v>26</v>
      </c>
      <c r="K59" s="174" t="s">
        <v>186</v>
      </c>
      <c r="L59" s="175"/>
      <c r="M59" s="163">
        <v>3</v>
      </c>
      <c r="N59" s="163">
        <v>10</v>
      </c>
      <c r="O59" s="163">
        <v>17</v>
      </c>
      <c r="P59" s="164">
        <v>24</v>
      </c>
      <c r="Q59" s="163">
        <v>31</v>
      </c>
      <c r="S59" s="174" t="s">
        <v>186</v>
      </c>
      <c r="T59" s="175"/>
      <c r="U59" s="162"/>
      <c r="V59" s="139">
        <v>7</v>
      </c>
      <c r="W59" s="139">
        <v>14</v>
      </c>
      <c r="X59" s="134">
        <v>21</v>
      </c>
      <c r="Y59" s="134">
        <v>28</v>
      </c>
      <c r="AA59" s="174" t="s">
        <v>186</v>
      </c>
      <c r="AB59" s="175"/>
      <c r="AC59" s="139">
        <v>4</v>
      </c>
      <c r="AD59" s="105">
        <v>11</v>
      </c>
      <c r="AE59" s="139">
        <v>18</v>
      </c>
      <c r="AF59" s="139">
        <v>25</v>
      </c>
      <c r="AG59" s="162"/>
    </row>
    <row r="60" spans="3:33" x14ac:dyDescent="0.25">
      <c r="C60" s="160" t="s">
        <v>187</v>
      </c>
      <c r="D60" s="161"/>
      <c r="E60" s="162"/>
      <c r="F60" s="139">
        <v>6</v>
      </c>
      <c r="G60" s="139">
        <v>13</v>
      </c>
      <c r="H60" s="139">
        <v>20</v>
      </c>
      <c r="I60" s="184">
        <v>27</v>
      </c>
      <c r="K60" s="160" t="s">
        <v>187</v>
      </c>
      <c r="L60" s="161"/>
      <c r="M60" s="163">
        <v>4</v>
      </c>
      <c r="N60" s="176">
        <v>11</v>
      </c>
      <c r="O60" s="163">
        <v>18</v>
      </c>
      <c r="P60" s="164">
        <v>25</v>
      </c>
      <c r="Q60" s="162"/>
      <c r="S60" s="160" t="s">
        <v>187</v>
      </c>
      <c r="T60" s="161"/>
      <c r="U60" s="185">
        <v>1</v>
      </c>
      <c r="V60" s="139">
        <v>8</v>
      </c>
      <c r="W60" s="139">
        <v>15</v>
      </c>
      <c r="X60" s="134">
        <v>22</v>
      </c>
      <c r="Y60" s="134">
        <v>29</v>
      </c>
      <c r="AA60" s="160" t="s">
        <v>187</v>
      </c>
      <c r="AB60" s="161"/>
      <c r="AC60" s="139">
        <v>5</v>
      </c>
      <c r="AD60" s="185">
        <v>12</v>
      </c>
      <c r="AE60" s="139">
        <v>19</v>
      </c>
      <c r="AF60" s="139">
        <v>26</v>
      </c>
      <c r="AG60" s="162"/>
    </row>
    <row r="61" spans="3:33" x14ac:dyDescent="0.25">
      <c r="C61" s="174" t="s">
        <v>188</v>
      </c>
      <c r="D61" s="175"/>
      <c r="E61" s="186"/>
      <c r="F61" s="139">
        <v>7</v>
      </c>
      <c r="G61" s="139">
        <v>14</v>
      </c>
      <c r="H61" s="139">
        <v>21</v>
      </c>
      <c r="I61" s="139">
        <v>28</v>
      </c>
      <c r="K61" s="174" t="s">
        <v>188</v>
      </c>
      <c r="L61" s="175"/>
      <c r="M61" s="163">
        <v>5</v>
      </c>
      <c r="N61" s="163">
        <v>12</v>
      </c>
      <c r="O61" s="163">
        <v>19</v>
      </c>
      <c r="P61" s="163">
        <v>26</v>
      </c>
      <c r="Q61" s="162"/>
      <c r="S61" s="174" t="s">
        <v>188</v>
      </c>
      <c r="T61" s="175"/>
      <c r="U61" s="139">
        <v>2</v>
      </c>
      <c r="V61" s="139">
        <v>9</v>
      </c>
      <c r="W61" s="139">
        <v>16</v>
      </c>
      <c r="X61" s="134">
        <v>23</v>
      </c>
      <c r="Y61" s="134">
        <v>30</v>
      </c>
      <c r="AA61" s="174" t="s">
        <v>188</v>
      </c>
      <c r="AB61" s="175"/>
      <c r="AC61" s="139">
        <v>6</v>
      </c>
      <c r="AD61" s="139">
        <v>13</v>
      </c>
      <c r="AE61" s="105">
        <v>20</v>
      </c>
      <c r="AF61" s="139">
        <v>27</v>
      </c>
      <c r="AG61" s="162"/>
    </row>
    <row r="62" spans="3:33" x14ac:dyDescent="0.25">
      <c r="C62" s="178" t="s">
        <v>189</v>
      </c>
      <c r="D62" s="179"/>
      <c r="E62" s="180">
        <v>1</v>
      </c>
      <c r="F62" s="180">
        <v>8</v>
      </c>
      <c r="G62" s="180">
        <v>15</v>
      </c>
      <c r="H62" s="180">
        <v>22</v>
      </c>
      <c r="I62" s="180">
        <v>29</v>
      </c>
      <c r="K62" s="178" t="s">
        <v>189</v>
      </c>
      <c r="L62" s="179"/>
      <c r="M62" s="180">
        <v>6</v>
      </c>
      <c r="N62" s="180">
        <v>13</v>
      </c>
      <c r="O62" s="180">
        <v>20</v>
      </c>
      <c r="P62" s="180">
        <v>27</v>
      </c>
      <c r="Q62" s="180"/>
      <c r="S62" s="178" t="s">
        <v>189</v>
      </c>
      <c r="T62" s="179"/>
      <c r="U62" s="180">
        <v>3</v>
      </c>
      <c r="V62" s="180">
        <v>10</v>
      </c>
      <c r="W62" s="180">
        <v>17</v>
      </c>
      <c r="X62" s="180">
        <v>24</v>
      </c>
      <c r="Y62" s="180">
        <v>31</v>
      </c>
      <c r="AA62" s="178" t="s">
        <v>189</v>
      </c>
      <c r="AB62" s="179"/>
      <c r="AC62" s="180">
        <v>7</v>
      </c>
      <c r="AD62" s="180">
        <v>14</v>
      </c>
      <c r="AE62" s="180">
        <v>21</v>
      </c>
      <c r="AF62" s="180">
        <v>28</v>
      </c>
      <c r="AG62" s="180"/>
    </row>
    <row r="63" spans="3:33" x14ac:dyDescent="0.25">
      <c r="L63" s="154"/>
    </row>
    <row r="64" spans="3:33" x14ac:dyDescent="0.25">
      <c r="C64" s="401" t="s">
        <v>194</v>
      </c>
      <c r="D64" s="399"/>
      <c r="E64" s="399"/>
      <c r="F64" s="399"/>
      <c r="G64" s="399"/>
      <c r="H64" s="399"/>
      <c r="I64" s="400"/>
      <c r="K64" s="401" t="s">
        <v>195</v>
      </c>
      <c r="L64" s="399"/>
      <c r="M64" s="399"/>
      <c r="N64" s="399"/>
      <c r="O64" s="399"/>
      <c r="P64" s="399"/>
      <c r="Q64" s="400"/>
      <c r="S64" s="401" t="s">
        <v>196</v>
      </c>
      <c r="T64" s="399"/>
      <c r="U64" s="399"/>
      <c r="V64" s="399"/>
      <c r="W64" s="399"/>
      <c r="X64" s="399"/>
      <c r="Y64" s="400"/>
      <c r="AA64" s="401" t="s">
        <v>197</v>
      </c>
      <c r="AB64" s="399"/>
      <c r="AC64" s="399"/>
      <c r="AD64" s="399"/>
      <c r="AE64" s="399"/>
      <c r="AF64" s="399"/>
      <c r="AG64" s="400"/>
    </row>
    <row r="65" spans="3:33" x14ac:dyDescent="0.25">
      <c r="C65" s="160" t="s">
        <v>182</v>
      </c>
      <c r="D65" s="187"/>
      <c r="E65" s="139">
        <v>1</v>
      </c>
      <c r="F65" s="139">
        <v>8</v>
      </c>
      <c r="G65" s="139">
        <v>15</v>
      </c>
      <c r="H65" s="139">
        <v>22</v>
      </c>
      <c r="I65" s="139">
        <v>29</v>
      </c>
      <c r="K65" s="160" t="s">
        <v>182</v>
      </c>
      <c r="L65" s="161"/>
      <c r="M65" s="162"/>
      <c r="N65" s="163">
        <v>5</v>
      </c>
      <c r="O65" s="163">
        <v>12</v>
      </c>
      <c r="P65" s="163">
        <v>19</v>
      </c>
      <c r="Q65" s="163">
        <v>26</v>
      </c>
      <c r="S65" s="160" t="s">
        <v>182</v>
      </c>
      <c r="T65" s="161"/>
      <c r="U65" s="162"/>
      <c r="V65" s="163">
        <v>3</v>
      </c>
      <c r="W65" s="163">
        <v>10</v>
      </c>
      <c r="X65" s="163">
        <v>17</v>
      </c>
      <c r="Y65" s="165" t="s">
        <v>183</v>
      </c>
      <c r="AA65" s="160" t="s">
        <v>182</v>
      </c>
      <c r="AB65" s="161"/>
      <c r="AC65" s="162"/>
      <c r="AD65" s="163">
        <v>7</v>
      </c>
      <c r="AE65" s="163">
        <v>14</v>
      </c>
      <c r="AF65" s="163">
        <v>21</v>
      </c>
      <c r="AG65" s="163">
        <v>28</v>
      </c>
    </row>
    <row r="66" spans="3:33" x14ac:dyDescent="0.25">
      <c r="C66" s="166" t="s">
        <v>184</v>
      </c>
      <c r="D66" s="188"/>
      <c r="E66" s="139">
        <v>2</v>
      </c>
      <c r="F66" s="139">
        <v>9</v>
      </c>
      <c r="G66" s="139">
        <v>16</v>
      </c>
      <c r="H66" s="139">
        <v>23</v>
      </c>
      <c r="I66" s="139">
        <v>30</v>
      </c>
      <c r="K66" s="166" t="s">
        <v>184</v>
      </c>
      <c r="L66" s="167"/>
      <c r="M66" s="162"/>
      <c r="N66" s="170">
        <v>6</v>
      </c>
      <c r="O66" s="170">
        <v>13</v>
      </c>
      <c r="P66" s="170">
        <v>20</v>
      </c>
      <c r="Q66" s="170">
        <v>27</v>
      </c>
      <c r="S66" s="166" t="s">
        <v>184</v>
      </c>
      <c r="T66" s="167"/>
      <c r="U66" s="162"/>
      <c r="V66" s="169">
        <v>4</v>
      </c>
      <c r="W66" s="170">
        <v>11</v>
      </c>
      <c r="X66" s="170">
        <v>18</v>
      </c>
      <c r="Y66" s="170">
        <v>25</v>
      </c>
      <c r="AA66" s="166" t="s">
        <v>184</v>
      </c>
      <c r="AB66" s="167"/>
      <c r="AC66" s="189">
        <v>1</v>
      </c>
      <c r="AD66" s="163">
        <v>8</v>
      </c>
      <c r="AE66" s="163">
        <v>15</v>
      </c>
      <c r="AF66" s="163">
        <v>22</v>
      </c>
      <c r="AG66" s="163">
        <v>29</v>
      </c>
    </row>
    <row r="67" spans="3:33" x14ac:dyDescent="0.25">
      <c r="C67" s="160" t="s">
        <v>185</v>
      </c>
      <c r="D67" s="187"/>
      <c r="E67" s="139">
        <v>3</v>
      </c>
      <c r="F67" s="139">
        <v>10</v>
      </c>
      <c r="G67" s="139">
        <v>17</v>
      </c>
      <c r="H67" s="139">
        <v>24</v>
      </c>
      <c r="I67" s="139">
        <v>31</v>
      </c>
      <c r="K67" s="160" t="s">
        <v>185</v>
      </c>
      <c r="L67" s="161"/>
      <c r="M67" s="162"/>
      <c r="N67" s="163">
        <v>7</v>
      </c>
      <c r="O67" s="163">
        <v>14</v>
      </c>
      <c r="P67" s="163">
        <v>21</v>
      </c>
      <c r="Q67" s="173">
        <v>28</v>
      </c>
      <c r="S67" s="160" t="s">
        <v>185</v>
      </c>
      <c r="T67" s="161"/>
      <c r="U67" s="162"/>
      <c r="V67" s="172">
        <v>5</v>
      </c>
      <c r="W67" s="171">
        <v>12</v>
      </c>
      <c r="X67" s="171">
        <v>19</v>
      </c>
      <c r="Y67" s="164">
        <v>26</v>
      </c>
      <c r="AA67" s="160" t="s">
        <v>185</v>
      </c>
      <c r="AB67" s="161"/>
      <c r="AC67" s="163">
        <v>2</v>
      </c>
      <c r="AD67" s="163">
        <v>9</v>
      </c>
      <c r="AE67" s="163">
        <v>16</v>
      </c>
      <c r="AF67" s="163">
        <v>23</v>
      </c>
      <c r="AG67" s="163">
        <v>30</v>
      </c>
    </row>
    <row r="68" spans="3:33" x14ac:dyDescent="0.25">
      <c r="C68" s="174" t="s">
        <v>186</v>
      </c>
      <c r="D68" s="190"/>
      <c r="E68" s="139">
        <v>4</v>
      </c>
      <c r="F68" s="185">
        <v>11</v>
      </c>
      <c r="G68" s="139">
        <v>18</v>
      </c>
      <c r="H68" s="139">
        <v>25</v>
      </c>
      <c r="I68" s="162"/>
      <c r="K68" s="174" t="s">
        <v>186</v>
      </c>
      <c r="L68" s="175"/>
      <c r="M68" s="163">
        <v>1</v>
      </c>
      <c r="N68" s="163">
        <v>8</v>
      </c>
      <c r="O68" s="163">
        <v>15</v>
      </c>
      <c r="P68" s="163">
        <v>22</v>
      </c>
      <c r="Q68" s="163">
        <v>29</v>
      </c>
      <c r="S68" s="174" t="s">
        <v>186</v>
      </c>
      <c r="T68" s="175"/>
      <c r="U68" s="162"/>
      <c r="V68" s="171">
        <v>6</v>
      </c>
      <c r="W68" s="164">
        <v>13</v>
      </c>
      <c r="X68" s="171">
        <v>20</v>
      </c>
      <c r="Y68" s="172">
        <v>27</v>
      </c>
      <c r="AA68" s="174" t="s">
        <v>186</v>
      </c>
      <c r="AB68" s="175"/>
      <c r="AC68" s="163">
        <v>3</v>
      </c>
      <c r="AD68" s="163">
        <v>10</v>
      </c>
      <c r="AE68" s="163">
        <v>17</v>
      </c>
      <c r="AF68" s="163">
        <v>24</v>
      </c>
      <c r="AG68" s="162"/>
    </row>
    <row r="69" spans="3:33" x14ac:dyDescent="0.25">
      <c r="C69" s="160" t="s">
        <v>187</v>
      </c>
      <c r="D69" s="187"/>
      <c r="E69" s="139">
        <v>5</v>
      </c>
      <c r="F69" s="139">
        <v>12</v>
      </c>
      <c r="G69" s="139">
        <v>19</v>
      </c>
      <c r="H69" s="139">
        <v>26</v>
      </c>
      <c r="I69" s="162"/>
      <c r="K69" s="160" t="s">
        <v>187</v>
      </c>
      <c r="L69" s="161"/>
      <c r="M69" s="164">
        <v>2</v>
      </c>
      <c r="N69" s="163">
        <v>9</v>
      </c>
      <c r="O69" s="176">
        <v>16</v>
      </c>
      <c r="P69" s="176">
        <v>23</v>
      </c>
      <c r="Q69" s="163">
        <v>30</v>
      </c>
      <c r="S69" s="160" t="s">
        <v>187</v>
      </c>
      <c r="T69" s="161"/>
      <c r="U69" s="162"/>
      <c r="V69" s="171">
        <v>7</v>
      </c>
      <c r="W69" s="164">
        <v>14</v>
      </c>
      <c r="X69" s="171">
        <v>21</v>
      </c>
      <c r="Y69" s="163">
        <v>28</v>
      </c>
      <c r="AA69" s="160" t="s">
        <v>187</v>
      </c>
      <c r="AB69" s="161"/>
      <c r="AC69" s="163">
        <v>4</v>
      </c>
      <c r="AD69" s="176">
        <v>11</v>
      </c>
      <c r="AE69" s="163">
        <v>18</v>
      </c>
      <c r="AF69" s="163">
        <v>25</v>
      </c>
      <c r="AG69" s="162"/>
    </row>
    <row r="70" spans="3:33" x14ac:dyDescent="0.25">
      <c r="C70" s="174" t="s">
        <v>188</v>
      </c>
      <c r="D70" s="190"/>
      <c r="E70" s="139">
        <v>6</v>
      </c>
      <c r="F70" s="139">
        <v>13</v>
      </c>
      <c r="G70" s="139">
        <v>20</v>
      </c>
      <c r="H70" s="139">
        <v>27</v>
      </c>
      <c r="I70" s="162"/>
      <c r="K70" s="174" t="s">
        <v>188</v>
      </c>
      <c r="L70" s="175"/>
      <c r="M70" s="163">
        <v>3</v>
      </c>
      <c r="N70" s="109">
        <v>10</v>
      </c>
      <c r="O70" s="163">
        <v>17</v>
      </c>
      <c r="P70" s="163">
        <v>24</v>
      </c>
      <c r="Q70" s="163"/>
      <c r="S70" s="174" t="s">
        <v>188</v>
      </c>
      <c r="T70" s="175"/>
      <c r="U70" s="163">
        <v>1</v>
      </c>
      <c r="V70" s="163">
        <v>8</v>
      </c>
      <c r="W70" s="176">
        <v>15</v>
      </c>
      <c r="X70" s="163">
        <v>22</v>
      </c>
      <c r="Y70" s="163">
        <v>29</v>
      </c>
      <c r="AA70" s="174" t="s">
        <v>188</v>
      </c>
      <c r="AB70" s="175"/>
      <c r="AC70" s="163">
        <v>5</v>
      </c>
      <c r="AD70" s="163">
        <v>12</v>
      </c>
      <c r="AE70" s="163">
        <v>19</v>
      </c>
      <c r="AF70" s="163">
        <v>26</v>
      </c>
      <c r="AG70" s="162"/>
    </row>
    <row r="71" spans="3:33" x14ac:dyDescent="0.25">
      <c r="C71" s="178" t="s">
        <v>189</v>
      </c>
      <c r="D71" s="191"/>
      <c r="E71" s="180">
        <v>7</v>
      </c>
      <c r="F71" s="180">
        <v>14</v>
      </c>
      <c r="G71" s="180">
        <v>21</v>
      </c>
      <c r="H71" s="180">
        <v>28</v>
      </c>
      <c r="I71" s="180"/>
      <c r="K71" s="178" t="s">
        <v>189</v>
      </c>
      <c r="L71" s="179"/>
      <c r="M71" s="180">
        <v>4</v>
      </c>
      <c r="N71" s="180">
        <v>11</v>
      </c>
      <c r="O71" s="180">
        <v>18</v>
      </c>
      <c r="P71" s="180">
        <v>25</v>
      </c>
      <c r="Q71" s="180"/>
      <c r="S71" s="178" t="s">
        <v>189</v>
      </c>
      <c r="T71" s="179"/>
      <c r="U71" s="180">
        <v>2</v>
      </c>
      <c r="V71" s="180">
        <v>9</v>
      </c>
      <c r="W71" s="180">
        <v>16</v>
      </c>
      <c r="X71" s="180">
        <v>23</v>
      </c>
      <c r="Y71" s="180">
        <v>30</v>
      </c>
      <c r="AA71" s="178" t="s">
        <v>189</v>
      </c>
      <c r="AB71" s="179"/>
      <c r="AC71" s="180">
        <v>6</v>
      </c>
      <c r="AD71" s="180">
        <v>13</v>
      </c>
      <c r="AE71" s="180">
        <v>20</v>
      </c>
      <c r="AF71" s="180">
        <v>27</v>
      </c>
      <c r="AG71" s="180"/>
    </row>
    <row r="72" spans="3:33" x14ac:dyDescent="0.25">
      <c r="D72" s="154"/>
      <c r="L72" s="154"/>
      <c r="T72" s="154"/>
      <c r="AB72" s="154"/>
    </row>
    <row r="73" spans="3:33" x14ac:dyDescent="0.25">
      <c r="C73" s="401" t="s">
        <v>198</v>
      </c>
      <c r="D73" s="399"/>
      <c r="E73" s="399"/>
      <c r="F73" s="399"/>
      <c r="G73" s="399"/>
      <c r="H73" s="399"/>
      <c r="I73" s="400"/>
    </row>
    <row r="74" spans="3:33" ht="15.75" x14ac:dyDescent="0.25">
      <c r="C74" s="160" t="s">
        <v>182</v>
      </c>
      <c r="D74" s="161"/>
      <c r="E74" s="162"/>
      <c r="F74" s="163">
        <v>5</v>
      </c>
      <c r="G74" s="163">
        <v>12</v>
      </c>
      <c r="H74" s="163">
        <v>19</v>
      </c>
      <c r="I74" s="163">
        <v>26</v>
      </c>
      <c r="J74" s="109"/>
      <c r="AA74" s="123"/>
    </row>
    <row r="75" spans="3:33" ht="15.75" x14ac:dyDescent="0.25">
      <c r="C75" s="166" t="s">
        <v>184</v>
      </c>
      <c r="D75" s="167"/>
      <c r="E75" s="162"/>
      <c r="F75" s="170">
        <v>6</v>
      </c>
      <c r="G75" s="170">
        <v>13</v>
      </c>
      <c r="H75" s="170">
        <v>20</v>
      </c>
      <c r="I75" s="170">
        <v>27</v>
      </c>
      <c r="AA75" s="123"/>
    </row>
    <row r="76" spans="3:33" ht="15.75" x14ac:dyDescent="0.25">
      <c r="C76" s="160" t="s">
        <v>185</v>
      </c>
      <c r="D76" s="161"/>
      <c r="E76" s="162"/>
      <c r="F76" s="163">
        <v>7</v>
      </c>
      <c r="G76" s="163">
        <v>14</v>
      </c>
      <c r="H76" s="163">
        <v>21</v>
      </c>
      <c r="I76" s="173">
        <v>28</v>
      </c>
      <c r="AA76" s="123"/>
    </row>
    <row r="77" spans="3:33" ht="15.75" x14ac:dyDescent="0.25">
      <c r="C77" s="174" t="s">
        <v>186</v>
      </c>
      <c r="D77" s="175"/>
      <c r="E77" s="163">
        <v>1</v>
      </c>
      <c r="F77" s="163">
        <v>8</v>
      </c>
      <c r="G77" s="163">
        <v>15</v>
      </c>
      <c r="H77" s="163">
        <v>22</v>
      </c>
      <c r="I77" s="163">
        <v>29</v>
      </c>
      <c r="AA77" s="123"/>
    </row>
    <row r="78" spans="3:33" ht="15.75" x14ac:dyDescent="0.25">
      <c r="C78" s="160" t="s">
        <v>187</v>
      </c>
      <c r="D78" s="161"/>
      <c r="E78" s="163">
        <v>2</v>
      </c>
      <c r="F78" s="163">
        <v>9</v>
      </c>
      <c r="G78" s="176">
        <v>16</v>
      </c>
      <c r="H78" s="176">
        <v>23</v>
      </c>
      <c r="I78" s="163">
        <v>30</v>
      </c>
      <c r="AA78" s="123"/>
    </row>
    <row r="79" spans="3:33" ht="15.75" x14ac:dyDescent="0.25">
      <c r="C79" s="174" t="s">
        <v>188</v>
      </c>
      <c r="D79" s="175"/>
      <c r="E79" s="163">
        <v>3</v>
      </c>
      <c r="F79" s="109">
        <v>10</v>
      </c>
      <c r="G79" s="163">
        <v>17</v>
      </c>
      <c r="H79" s="163">
        <v>24</v>
      </c>
      <c r="I79" s="163">
        <v>31</v>
      </c>
      <c r="AA79" s="124"/>
    </row>
    <row r="80" spans="3:33" ht="15.75" x14ac:dyDescent="0.25">
      <c r="C80" s="178" t="s">
        <v>189</v>
      </c>
      <c r="D80" s="179"/>
      <c r="E80" s="180">
        <v>4</v>
      </c>
      <c r="F80" s="180">
        <v>11</v>
      </c>
      <c r="G80" s="180">
        <v>18</v>
      </c>
      <c r="H80" s="180">
        <v>25</v>
      </c>
      <c r="I80" s="180"/>
      <c r="AA80" s="123"/>
    </row>
    <row r="81" spans="3:33" x14ac:dyDescent="0.25">
      <c r="D81" s="154"/>
    </row>
    <row r="88" spans="3:33" x14ac:dyDescent="0.25">
      <c r="C88" s="398" t="s">
        <v>199</v>
      </c>
      <c r="D88" s="399"/>
      <c r="E88" s="399"/>
      <c r="F88" s="399"/>
      <c r="G88" s="399"/>
      <c r="H88" s="399"/>
      <c r="I88" s="400"/>
      <c r="K88" s="398" t="s">
        <v>200</v>
      </c>
      <c r="L88" s="399"/>
      <c r="M88" s="399"/>
      <c r="N88" s="399"/>
      <c r="O88" s="399"/>
      <c r="P88" s="399"/>
      <c r="Q88" s="400"/>
      <c r="S88" s="398" t="s">
        <v>201</v>
      </c>
      <c r="T88" s="399"/>
      <c r="U88" s="399"/>
      <c r="V88" s="399"/>
      <c r="W88" s="399"/>
      <c r="X88" s="399"/>
      <c r="Y88" s="400"/>
      <c r="AA88" s="398" t="s">
        <v>202</v>
      </c>
      <c r="AB88" s="399"/>
      <c r="AC88" s="399"/>
      <c r="AD88" s="399"/>
      <c r="AE88" s="399"/>
      <c r="AF88" s="399"/>
      <c r="AG88" s="400"/>
    </row>
    <row r="89" spans="3:33" x14ac:dyDescent="0.25">
      <c r="C89" s="160" t="s">
        <v>182</v>
      </c>
      <c r="D89" s="161"/>
      <c r="E89" s="162">
        <v>1</v>
      </c>
      <c r="F89" s="162">
        <v>8</v>
      </c>
      <c r="G89" s="192">
        <v>15</v>
      </c>
      <c r="H89" s="163">
        <v>22</v>
      </c>
      <c r="I89" s="163">
        <v>29</v>
      </c>
      <c r="K89" s="160" t="s">
        <v>182</v>
      </c>
      <c r="L89" s="161"/>
      <c r="M89" s="193"/>
      <c r="N89" s="163">
        <v>5</v>
      </c>
      <c r="O89" s="194">
        <v>12</v>
      </c>
      <c r="P89" s="163">
        <v>19</v>
      </c>
      <c r="Q89" s="163">
        <v>26</v>
      </c>
      <c r="S89" s="160" t="s">
        <v>182</v>
      </c>
      <c r="T89" s="161"/>
      <c r="U89" s="162"/>
      <c r="V89" s="163">
        <v>2</v>
      </c>
      <c r="W89" s="163">
        <v>9</v>
      </c>
      <c r="X89" s="163">
        <v>16</v>
      </c>
      <c r="Y89" s="195" t="s">
        <v>193</v>
      </c>
      <c r="AA89" s="160" t="s">
        <v>182</v>
      </c>
      <c r="AB89" s="161"/>
      <c r="AC89" s="162"/>
      <c r="AD89" s="163">
        <v>7</v>
      </c>
      <c r="AE89" s="163">
        <v>14</v>
      </c>
      <c r="AF89" s="163">
        <v>21</v>
      </c>
      <c r="AG89" s="163">
        <v>28</v>
      </c>
    </row>
    <row r="90" spans="3:33" x14ac:dyDescent="0.25">
      <c r="C90" s="166" t="s">
        <v>184</v>
      </c>
      <c r="D90" s="167"/>
      <c r="E90" s="196">
        <v>2</v>
      </c>
      <c r="F90" s="196">
        <v>9</v>
      </c>
      <c r="G90" s="197">
        <v>16</v>
      </c>
      <c r="H90" s="170">
        <v>23</v>
      </c>
      <c r="I90" s="170">
        <v>30</v>
      </c>
      <c r="K90" s="166" t="s">
        <v>184</v>
      </c>
      <c r="L90" s="167"/>
      <c r="M90" s="193"/>
      <c r="N90" s="170">
        <v>6</v>
      </c>
      <c r="O90" s="198">
        <v>13</v>
      </c>
      <c r="P90" s="170">
        <v>20</v>
      </c>
      <c r="Q90" s="170">
        <v>27</v>
      </c>
      <c r="S90" s="166" t="s">
        <v>184</v>
      </c>
      <c r="T90" s="167"/>
      <c r="U90" s="162"/>
      <c r="V90" s="170">
        <v>3</v>
      </c>
      <c r="W90" s="169">
        <v>10</v>
      </c>
      <c r="X90" s="170">
        <v>17</v>
      </c>
      <c r="Y90" s="170">
        <v>24</v>
      </c>
      <c r="AA90" s="166" t="s">
        <v>184</v>
      </c>
      <c r="AB90" s="167"/>
      <c r="AC90" s="199">
        <v>1</v>
      </c>
      <c r="AD90" s="163">
        <v>8</v>
      </c>
      <c r="AE90" s="163">
        <v>15</v>
      </c>
      <c r="AF90" s="163">
        <v>22</v>
      </c>
      <c r="AG90" s="163">
        <v>29</v>
      </c>
    </row>
    <row r="91" spans="3:33" x14ac:dyDescent="0.25">
      <c r="C91" s="160" t="s">
        <v>185</v>
      </c>
      <c r="D91" s="161"/>
      <c r="E91" s="162">
        <v>3</v>
      </c>
      <c r="F91" s="162">
        <v>10</v>
      </c>
      <c r="G91" s="192">
        <v>17</v>
      </c>
      <c r="H91" s="163">
        <v>24</v>
      </c>
      <c r="I91" s="163">
        <v>31</v>
      </c>
      <c r="K91" s="160" t="s">
        <v>185</v>
      </c>
      <c r="L91" s="161"/>
      <c r="M91" s="162"/>
      <c r="N91" s="171">
        <v>7</v>
      </c>
      <c r="O91" s="194">
        <v>14</v>
      </c>
      <c r="P91" s="163">
        <v>21</v>
      </c>
      <c r="Q91" s="200">
        <v>28</v>
      </c>
      <c r="S91" s="160" t="s">
        <v>185</v>
      </c>
      <c r="T91" s="161"/>
      <c r="U91" s="162"/>
      <c r="V91" s="171">
        <v>4</v>
      </c>
      <c r="W91" s="172">
        <v>11</v>
      </c>
      <c r="X91" s="171">
        <v>18</v>
      </c>
      <c r="Y91" s="171">
        <v>25</v>
      </c>
      <c r="AA91" s="160" t="s">
        <v>185</v>
      </c>
      <c r="AB91" s="161"/>
      <c r="AC91" s="201">
        <v>2</v>
      </c>
      <c r="AD91" s="171">
        <v>9</v>
      </c>
      <c r="AE91" s="171">
        <v>16</v>
      </c>
      <c r="AF91" s="171">
        <v>23</v>
      </c>
      <c r="AG91" s="163">
        <v>30</v>
      </c>
    </row>
    <row r="92" spans="3:33" x14ac:dyDescent="0.25">
      <c r="C92" s="174" t="s">
        <v>186</v>
      </c>
      <c r="D92" s="175"/>
      <c r="E92" s="162">
        <v>4</v>
      </c>
      <c r="F92" s="162">
        <v>11</v>
      </c>
      <c r="G92" s="163">
        <v>18</v>
      </c>
      <c r="H92" s="163">
        <v>25</v>
      </c>
      <c r="I92" s="162"/>
      <c r="K92" s="174" t="s">
        <v>186</v>
      </c>
      <c r="L92" s="175"/>
      <c r="M92" s="171">
        <v>1</v>
      </c>
      <c r="N92" s="163">
        <v>8</v>
      </c>
      <c r="O92" s="194">
        <v>15</v>
      </c>
      <c r="P92" s="163">
        <v>22</v>
      </c>
      <c r="Q92" s="171">
        <v>29</v>
      </c>
      <c r="S92" s="174" t="s">
        <v>186</v>
      </c>
      <c r="T92" s="175"/>
      <c r="U92" s="162"/>
      <c r="V92" s="171">
        <v>5</v>
      </c>
      <c r="W92" s="171">
        <v>12</v>
      </c>
      <c r="X92" s="171">
        <v>19</v>
      </c>
      <c r="Y92" s="163">
        <v>26</v>
      </c>
      <c r="AA92" s="174" t="s">
        <v>186</v>
      </c>
      <c r="AB92" s="175"/>
      <c r="AC92" s="201">
        <v>3</v>
      </c>
      <c r="AD92" s="171">
        <v>10</v>
      </c>
      <c r="AE92" s="171">
        <v>17</v>
      </c>
      <c r="AF92" s="171">
        <v>24</v>
      </c>
      <c r="AG92" s="163">
        <v>31</v>
      </c>
    </row>
    <row r="93" spans="3:33" x14ac:dyDescent="0.25">
      <c r="C93" s="160" t="s">
        <v>187</v>
      </c>
      <c r="D93" s="161"/>
      <c r="E93" s="186">
        <v>5</v>
      </c>
      <c r="F93" s="162">
        <v>12</v>
      </c>
      <c r="G93" s="163">
        <v>19</v>
      </c>
      <c r="H93" s="163">
        <v>26</v>
      </c>
      <c r="I93" s="162"/>
      <c r="K93" s="160" t="s">
        <v>187</v>
      </c>
      <c r="L93" s="161"/>
      <c r="M93" s="171">
        <v>2</v>
      </c>
      <c r="N93" s="163">
        <v>9</v>
      </c>
      <c r="O93" s="202">
        <v>16</v>
      </c>
      <c r="P93" s="176">
        <v>23</v>
      </c>
      <c r="Q93" s="171">
        <v>30</v>
      </c>
      <c r="S93" s="160" t="s">
        <v>187</v>
      </c>
      <c r="T93" s="161"/>
      <c r="U93" s="162"/>
      <c r="V93" s="171">
        <v>6</v>
      </c>
      <c r="W93" s="171">
        <v>13</v>
      </c>
      <c r="X93" s="172">
        <v>20</v>
      </c>
      <c r="Y93" s="163">
        <v>27</v>
      </c>
      <c r="AA93" s="160" t="s">
        <v>187</v>
      </c>
      <c r="AB93" s="161"/>
      <c r="AC93" s="201">
        <v>4</v>
      </c>
      <c r="AD93" s="172">
        <v>11</v>
      </c>
      <c r="AE93" s="171">
        <v>18</v>
      </c>
      <c r="AF93" s="171">
        <v>25</v>
      </c>
      <c r="AG93" s="162"/>
    </row>
    <row r="94" spans="3:33" x14ac:dyDescent="0.25">
      <c r="C94" s="174" t="s">
        <v>188</v>
      </c>
      <c r="D94" s="175"/>
      <c r="E94" s="203">
        <v>6</v>
      </c>
      <c r="F94" s="204">
        <v>13</v>
      </c>
      <c r="G94" s="204">
        <v>20</v>
      </c>
      <c r="H94" s="204">
        <v>27</v>
      </c>
      <c r="I94" s="162"/>
      <c r="K94" s="174" t="s">
        <v>188</v>
      </c>
      <c r="L94" s="175"/>
      <c r="M94" s="204">
        <v>3</v>
      </c>
      <c r="N94" s="205">
        <v>10</v>
      </c>
      <c r="O94" s="180">
        <v>17</v>
      </c>
      <c r="P94" s="204">
        <v>24</v>
      </c>
      <c r="Q94" s="204">
        <v>31</v>
      </c>
      <c r="S94" s="174" t="s">
        <v>188</v>
      </c>
      <c r="T94" s="175"/>
      <c r="U94" s="186"/>
      <c r="V94" s="204">
        <v>7</v>
      </c>
      <c r="W94" s="204">
        <v>14</v>
      </c>
      <c r="X94" s="203">
        <v>21</v>
      </c>
      <c r="Y94" s="204">
        <v>28</v>
      </c>
      <c r="AA94" s="174" t="s">
        <v>188</v>
      </c>
      <c r="AB94" s="175"/>
      <c r="AC94" s="201">
        <v>5</v>
      </c>
      <c r="AD94" s="204">
        <v>12</v>
      </c>
      <c r="AE94" s="204">
        <v>19</v>
      </c>
      <c r="AF94" s="204">
        <v>26</v>
      </c>
      <c r="AG94" s="162"/>
    </row>
    <row r="95" spans="3:33" x14ac:dyDescent="0.25">
      <c r="C95" s="178" t="s">
        <v>189</v>
      </c>
      <c r="D95" s="179"/>
      <c r="E95" s="180">
        <v>7</v>
      </c>
      <c r="F95" s="180">
        <v>14</v>
      </c>
      <c r="G95" s="180">
        <v>21</v>
      </c>
      <c r="H95" s="180">
        <v>28</v>
      </c>
      <c r="I95" s="180"/>
      <c r="K95" s="178" t="s">
        <v>189</v>
      </c>
      <c r="L95" s="179"/>
      <c r="M95" s="180">
        <v>4</v>
      </c>
      <c r="N95" s="180">
        <v>11</v>
      </c>
      <c r="O95" s="180">
        <v>18</v>
      </c>
      <c r="P95" s="180">
        <v>25</v>
      </c>
      <c r="Q95" s="180"/>
      <c r="S95" s="178" t="s">
        <v>189</v>
      </c>
      <c r="T95" s="179"/>
      <c r="U95" s="180">
        <v>1</v>
      </c>
      <c r="V95" s="180">
        <v>8</v>
      </c>
      <c r="W95" s="180">
        <v>15</v>
      </c>
      <c r="X95" s="180">
        <v>22</v>
      </c>
      <c r="Y95" s="180">
        <v>29</v>
      </c>
      <c r="AA95" s="178" t="s">
        <v>189</v>
      </c>
      <c r="AB95" s="179"/>
      <c r="AC95" s="180">
        <v>6</v>
      </c>
      <c r="AD95" s="180">
        <v>13</v>
      </c>
      <c r="AE95" s="180">
        <v>20</v>
      </c>
      <c r="AF95" s="180">
        <v>27</v>
      </c>
      <c r="AG95" s="180"/>
    </row>
    <row r="96" spans="3:33" x14ac:dyDescent="0.25">
      <c r="D96" s="154" t="s">
        <v>203</v>
      </c>
      <c r="L96" s="154" t="s">
        <v>204</v>
      </c>
      <c r="T96" s="154" t="s">
        <v>205</v>
      </c>
      <c r="AB96" s="154" t="s">
        <v>206</v>
      </c>
    </row>
    <row r="97" spans="3:33" x14ac:dyDescent="0.25">
      <c r="C97" s="398" t="s">
        <v>207</v>
      </c>
      <c r="D97" s="399"/>
      <c r="E97" s="399"/>
      <c r="F97" s="399"/>
      <c r="G97" s="399"/>
      <c r="H97" s="399"/>
      <c r="I97" s="400"/>
      <c r="K97" s="398" t="s">
        <v>208</v>
      </c>
      <c r="L97" s="399"/>
      <c r="M97" s="399"/>
      <c r="N97" s="399"/>
      <c r="O97" s="399"/>
      <c r="P97" s="399"/>
      <c r="Q97" s="400"/>
      <c r="S97" s="398" t="s">
        <v>209</v>
      </c>
      <c r="T97" s="399"/>
      <c r="U97" s="399"/>
      <c r="V97" s="399"/>
      <c r="W97" s="399"/>
      <c r="X97" s="399"/>
      <c r="Y97" s="400"/>
      <c r="AA97" s="398" t="s">
        <v>210</v>
      </c>
      <c r="AB97" s="399"/>
      <c r="AC97" s="399"/>
      <c r="AD97" s="399"/>
      <c r="AE97" s="399"/>
      <c r="AF97" s="399"/>
      <c r="AG97" s="400"/>
    </row>
    <row r="98" spans="3:33" x14ac:dyDescent="0.25">
      <c r="C98" s="160" t="s">
        <v>182</v>
      </c>
      <c r="D98" s="161"/>
      <c r="E98" s="162"/>
      <c r="F98" s="163">
        <v>4</v>
      </c>
      <c r="G98" s="163">
        <v>11</v>
      </c>
      <c r="H98" s="163">
        <v>18</v>
      </c>
      <c r="I98" s="163">
        <v>25</v>
      </c>
      <c r="K98" s="160" t="s">
        <v>182</v>
      </c>
      <c r="L98" s="161"/>
      <c r="M98" s="162"/>
      <c r="N98" s="199">
        <v>2</v>
      </c>
      <c r="O98" s="163">
        <v>9</v>
      </c>
      <c r="P98" s="163">
        <v>16</v>
      </c>
      <c r="Q98" s="206" t="s">
        <v>193</v>
      </c>
      <c r="S98" s="160" t="s">
        <v>182</v>
      </c>
      <c r="T98" s="161"/>
      <c r="U98" s="162"/>
      <c r="V98" s="163">
        <v>6</v>
      </c>
      <c r="W98" s="163">
        <v>13</v>
      </c>
      <c r="X98" s="163">
        <v>20</v>
      </c>
      <c r="Y98" s="163">
        <v>27</v>
      </c>
      <c r="AA98" s="160" t="s">
        <v>182</v>
      </c>
      <c r="AB98" s="161"/>
      <c r="AC98" s="162"/>
      <c r="AD98" s="163">
        <v>3</v>
      </c>
      <c r="AE98" s="163">
        <v>10</v>
      </c>
      <c r="AF98" s="163">
        <v>17</v>
      </c>
      <c r="AG98" s="163">
        <v>24</v>
      </c>
    </row>
    <row r="99" spans="3:33" x14ac:dyDescent="0.25">
      <c r="C99" s="166" t="s">
        <v>184</v>
      </c>
      <c r="D99" s="167"/>
      <c r="E99" s="162"/>
      <c r="F99" s="170">
        <v>5</v>
      </c>
      <c r="G99" s="170">
        <v>12</v>
      </c>
      <c r="H99" s="169">
        <v>19</v>
      </c>
      <c r="I99" s="170">
        <v>26</v>
      </c>
      <c r="K99" s="166" t="s">
        <v>184</v>
      </c>
      <c r="L99" s="167"/>
      <c r="M99" s="162"/>
      <c r="N99" s="207">
        <v>3</v>
      </c>
      <c r="O99" s="170">
        <v>10</v>
      </c>
      <c r="P99" s="170">
        <v>17</v>
      </c>
      <c r="Q99" s="206" t="s">
        <v>211</v>
      </c>
      <c r="S99" s="166" t="s">
        <v>184</v>
      </c>
      <c r="T99" s="167"/>
      <c r="U99" s="168"/>
      <c r="V99" s="163">
        <v>7</v>
      </c>
      <c r="W99" s="163">
        <v>14</v>
      </c>
      <c r="X99" s="163">
        <v>21</v>
      </c>
      <c r="Y99" s="163">
        <v>28</v>
      </c>
      <c r="AA99" s="166" t="s">
        <v>184</v>
      </c>
      <c r="AB99" s="167"/>
      <c r="AC99" s="162"/>
      <c r="AD99" s="169">
        <v>4</v>
      </c>
      <c r="AE99" s="170">
        <v>11</v>
      </c>
      <c r="AF99" s="170">
        <v>18</v>
      </c>
      <c r="AG99" s="170">
        <v>25</v>
      </c>
    </row>
    <row r="100" spans="3:33" x14ac:dyDescent="0.25">
      <c r="C100" s="160" t="s">
        <v>185</v>
      </c>
      <c r="D100" s="161"/>
      <c r="E100" s="162"/>
      <c r="F100" s="171">
        <v>6</v>
      </c>
      <c r="G100" s="171">
        <v>13</v>
      </c>
      <c r="H100" s="171">
        <v>20</v>
      </c>
      <c r="I100" s="171">
        <v>27</v>
      </c>
      <c r="K100" s="160" t="s">
        <v>185</v>
      </c>
      <c r="L100" s="161"/>
      <c r="M100" s="162"/>
      <c r="N100" s="201">
        <v>4</v>
      </c>
      <c r="O100" s="172">
        <v>11</v>
      </c>
      <c r="P100" s="171">
        <v>18</v>
      </c>
      <c r="Q100" s="180">
        <v>25</v>
      </c>
      <c r="S100" s="160" t="s">
        <v>185</v>
      </c>
      <c r="T100" s="161"/>
      <c r="U100" s="180">
        <v>1</v>
      </c>
      <c r="V100" s="171">
        <v>8</v>
      </c>
      <c r="W100" s="171">
        <v>15</v>
      </c>
      <c r="X100" s="171">
        <v>22</v>
      </c>
      <c r="Y100" s="163">
        <v>29</v>
      </c>
      <c r="AA100" s="160" t="s">
        <v>185</v>
      </c>
      <c r="AB100" s="161"/>
      <c r="AC100" s="162"/>
      <c r="AD100" s="172">
        <v>5</v>
      </c>
      <c r="AE100" s="171">
        <v>12</v>
      </c>
      <c r="AF100" s="171">
        <v>19</v>
      </c>
      <c r="AG100" s="171">
        <v>26</v>
      </c>
    </row>
    <row r="101" spans="3:33" x14ac:dyDescent="0.25">
      <c r="C101" s="174" t="s">
        <v>186</v>
      </c>
      <c r="D101" s="175"/>
      <c r="E101" s="162"/>
      <c r="F101" s="171">
        <v>7</v>
      </c>
      <c r="G101" s="171">
        <v>14</v>
      </c>
      <c r="H101" s="171">
        <v>21</v>
      </c>
      <c r="I101" s="171">
        <v>28</v>
      </c>
      <c r="K101" s="174" t="s">
        <v>186</v>
      </c>
      <c r="L101" s="175"/>
      <c r="M101" s="162"/>
      <c r="N101" s="201">
        <v>5</v>
      </c>
      <c r="O101" s="171">
        <v>12</v>
      </c>
      <c r="P101" s="172">
        <v>19</v>
      </c>
      <c r="Q101" s="208">
        <v>26</v>
      </c>
      <c r="S101" s="174" t="s">
        <v>186</v>
      </c>
      <c r="T101" s="175"/>
      <c r="U101" s="171">
        <v>2</v>
      </c>
      <c r="V101" s="171">
        <v>9</v>
      </c>
      <c r="W101" s="171">
        <v>16</v>
      </c>
      <c r="X101" s="171">
        <v>23</v>
      </c>
      <c r="Y101" s="163">
        <v>30</v>
      </c>
      <c r="AA101" s="174" t="s">
        <v>186</v>
      </c>
      <c r="AB101" s="175"/>
      <c r="AC101" s="162"/>
      <c r="AD101" s="171">
        <v>6</v>
      </c>
      <c r="AE101" s="171">
        <v>13</v>
      </c>
      <c r="AF101" s="171">
        <v>20</v>
      </c>
      <c r="AG101" s="172">
        <v>27</v>
      </c>
    </row>
    <row r="102" spans="3:33" x14ac:dyDescent="0.25">
      <c r="C102" s="160" t="s">
        <v>187</v>
      </c>
      <c r="D102" s="161"/>
      <c r="E102" s="171">
        <v>1</v>
      </c>
      <c r="F102" s="163">
        <v>8</v>
      </c>
      <c r="G102" s="171">
        <v>15</v>
      </c>
      <c r="H102" s="171">
        <v>22</v>
      </c>
      <c r="I102" s="171">
        <v>29</v>
      </c>
      <c r="K102" s="160" t="s">
        <v>187</v>
      </c>
      <c r="L102" s="161"/>
      <c r="M102" s="162"/>
      <c r="N102" s="201">
        <v>6</v>
      </c>
      <c r="O102" s="171">
        <v>13</v>
      </c>
      <c r="P102" s="171">
        <v>20</v>
      </c>
      <c r="Q102" s="208">
        <v>27</v>
      </c>
      <c r="S102" s="160" t="s">
        <v>187</v>
      </c>
      <c r="T102" s="161"/>
      <c r="U102" s="171">
        <v>3</v>
      </c>
      <c r="V102" s="171">
        <v>10</v>
      </c>
      <c r="W102" s="171">
        <v>17</v>
      </c>
      <c r="X102" s="176">
        <v>24</v>
      </c>
      <c r="Y102" s="163">
        <v>31</v>
      </c>
      <c r="AA102" s="160" t="s">
        <v>187</v>
      </c>
      <c r="AB102" s="161"/>
      <c r="AC102" s="162"/>
      <c r="AD102" s="171">
        <v>7</v>
      </c>
      <c r="AE102" s="171">
        <v>14</v>
      </c>
      <c r="AF102" s="171">
        <v>21</v>
      </c>
      <c r="AG102" s="163">
        <v>28</v>
      </c>
    </row>
    <row r="103" spans="3:33" x14ac:dyDescent="0.25">
      <c r="C103" s="174" t="s">
        <v>188</v>
      </c>
      <c r="D103" s="175"/>
      <c r="E103" s="204">
        <v>2</v>
      </c>
      <c r="F103" s="180">
        <v>9</v>
      </c>
      <c r="G103" s="204">
        <v>16</v>
      </c>
      <c r="H103" s="204">
        <v>23</v>
      </c>
      <c r="I103" s="204">
        <v>30</v>
      </c>
      <c r="K103" s="174" t="s">
        <v>188</v>
      </c>
      <c r="L103" s="175"/>
      <c r="M103" s="186"/>
      <c r="N103" s="201">
        <v>7</v>
      </c>
      <c r="O103" s="204">
        <v>14</v>
      </c>
      <c r="P103" s="203">
        <v>21</v>
      </c>
      <c r="Q103" s="204">
        <v>28</v>
      </c>
      <c r="S103" s="174" t="s">
        <v>188</v>
      </c>
      <c r="T103" s="175"/>
      <c r="U103" s="204">
        <v>4</v>
      </c>
      <c r="V103" s="204">
        <v>11</v>
      </c>
      <c r="W103" s="204">
        <v>18</v>
      </c>
      <c r="X103" s="180">
        <v>25</v>
      </c>
      <c r="Y103" s="162"/>
      <c r="AA103" s="174" t="s">
        <v>188</v>
      </c>
      <c r="AB103" s="175"/>
      <c r="AC103" s="204">
        <v>1</v>
      </c>
      <c r="AD103" s="204">
        <v>8</v>
      </c>
      <c r="AE103" s="203">
        <v>15</v>
      </c>
      <c r="AF103" s="204">
        <v>22</v>
      </c>
      <c r="AG103" s="204">
        <v>29</v>
      </c>
    </row>
    <row r="104" spans="3:33" x14ac:dyDescent="0.25">
      <c r="C104" s="178" t="s">
        <v>189</v>
      </c>
      <c r="D104" s="179"/>
      <c r="E104" s="180">
        <v>3</v>
      </c>
      <c r="F104" s="180">
        <v>10</v>
      </c>
      <c r="G104" s="180">
        <v>17</v>
      </c>
      <c r="H104" s="180">
        <v>24</v>
      </c>
      <c r="I104" s="164"/>
      <c r="K104" s="178" t="s">
        <v>189</v>
      </c>
      <c r="L104" s="179"/>
      <c r="M104" s="180">
        <v>1</v>
      </c>
      <c r="N104" s="180">
        <v>8</v>
      </c>
      <c r="O104" s="180">
        <v>15</v>
      </c>
      <c r="P104" s="180">
        <v>22</v>
      </c>
      <c r="Q104" s="180">
        <v>29</v>
      </c>
      <c r="S104" s="178" t="s">
        <v>189</v>
      </c>
      <c r="T104" s="179"/>
      <c r="U104" s="180">
        <v>5</v>
      </c>
      <c r="V104" s="180">
        <v>12</v>
      </c>
      <c r="W104" s="180">
        <v>19</v>
      </c>
      <c r="X104" s="180">
        <v>26</v>
      </c>
      <c r="Y104" s="181"/>
      <c r="AA104" s="178" t="s">
        <v>189</v>
      </c>
      <c r="AB104" s="179"/>
      <c r="AC104" s="180">
        <v>2</v>
      </c>
      <c r="AD104" s="180">
        <v>9</v>
      </c>
      <c r="AE104" s="180">
        <v>16</v>
      </c>
      <c r="AF104" s="180">
        <v>23</v>
      </c>
      <c r="AG104" s="180"/>
    </row>
    <row r="105" spans="3:33" x14ac:dyDescent="0.25">
      <c r="L105" s="154" t="s">
        <v>212</v>
      </c>
    </row>
    <row r="106" spans="3:33" x14ac:dyDescent="0.25">
      <c r="C106" s="398" t="s">
        <v>213</v>
      </c>
      <c r="D106" s="399"/>
      <c r="E106" s="399"/>
      <c r="F106" s="399"/>
      <c r="G106" s="399"/>
      <c r="H106" s="399"/>
      <c r="I106" s="400"/>
      <c r="K106" s="398" t="s">
        <v>214</v>
      </c>
      <c r="L106" s="399"/>
      <c r="M106" s="399"/>
      <c r="N106" s="399"/>
      <c r="O106" s="399"/>
      <c r="P106" s="399"/>
      <c r="Q106" s="400"/>
      <c r="S106" s="398" t="s">
        <v>215</v>
      </c>
      <c r="T106" s="399"/>
      <c r="U106" s="399"/>
      <c r="V106" s="399"/>
      <c r="W106" s="399"/>
      <c r="X106" s="399"/>
      <c r="Y106" s="400"/>
      <c r="AA106" s="398" t="s">
        <v>216</v>
      </c>
      <c r="AB106" s="399"/>
      <c r="AC106" s="399"/>
      <c r="AD106" s="399"/>
      <c r="AE106" s="399"/>
      <c r="AF106" s="399"/>
      <c r="AG106" s="400"/>
    </row>
    <row r="107" spans="3:33" x14ac:dyDescent="0.25">
      <c r="C107" s="160" t="s">
        <v>182</v>
      </c>
      <c r="D107" s="187"/>
      <c r="E107" s="162"/>
      <c r="F107" s="163">
        <v>2</v>
      </c>
      <c r="G107" s="201">
        <v>9</v>
      </c>
      <c r="H107" s="163">
        <v>16</v>
      </c>
      <c r="I107" s="165" t="s">
        <v>193</v>
      </c>
      <c r="K107" s="160" t="s">
        <v>182</v>
      </c>
      <c r="L107" s="161"/>
      <c r="M107" s="162"/>
      <c r="N107" s="201">
        <v>6</v>
      </c>
      <c r="O107" s="163">
        <v>13</v>
      </c>
      <c r="P107" s="201">
        <v>20</v>
      </c>
      <c r="Q107" s="163">
        <v>27</v>
      </c>
      <c r="S107" s="160" t="s">
        <v>182</v>
      </c>
      <c r="T107" s="161"/>
      <c r="U107" s="162"/>
      <c r="V107" s="163">
        <v>4</v>
      </c>
      <c r="W107" s="163">
        <v>11</v>
      </c>
      <c r="X107" s="138">
        <v>18</v>
      </c>
      <c r="Y107" s="180">
        <v>25</v>
      </c>
      <c r="AA107" s="160" t="s">
        <v>182</v>
      </c>
      <c r="AB107" s="161"/>
      <c r="AC107" s="180">
        <v>1</v>
      </c>
      <c r="AD107" s="201">
        <v>8</v>
      </c>
      <c r="AE107" s="163">
        <v>15</v>
      </c>
      <c r="AF107" s="149">
        <v>22</v>
      </c>
      <c r="AG107" s="149">
        <v>29</v>
      </c>
    </row>
    <row r="108" spans="3:33" x14ac:dyDescent="0.25">
      <c r="C108" s="166" t="s">
        <v>184</v>
      </c>
      <c r="D108" s="188"/>
      <c r="E108" s="162"/>
      <c r="F108" s="163">
        <v>3</v>
      </c>
      <c r="G108" s="201">
        <v>10</v>
      </c>
      <c r="H108" s="163">
        <v>17</v>
      </c>
      <c r="I108" s="165" t="s">
        <v>183</v>
      </c>
      <c r="K108" s="166" t="s">
        <v>184</v>
      </c>
      <c r="L108" s="167"/>
      <c r="M108" s="162"/>
      <c r="N108" s="201">
        <v>7</v>
      </c>
      <c r="O108" s="163">
        <v>14</v>
      </c>
      <c r="P108" s="201">
        <v>21</v>
      </c>
      <c r="Q108" s="163">
        <v>28</v>
      </c>
      <c r="S108" s="166" t="s">
        <v>184</v>
      </c>
      <c r="T108" s="167"/>
      <c r="U108" s="162"/>
      <c r="V108" s="163">
        <v>5</v>
      </c>
      <c r="W108" s="163">
        <v>12</v>
      </c>
      <c r="X108" s="138">
        <v>19</v>
      </c>
      <c r="Y108" s="148">
        <v>26</v>
      </c>
      <c r="AA108" s="166" t="s">
        <v>184</v>
      </c>
      <c r="AB108" s="167"/>
      <c r="AC108" s="163">
        <v>2</v>
      </c>
      <c r="AD108" s="201">
        <v>9</v>
      </c>
      <c r="AE108" s="163">
        <v>16</v>
      </c>
      <c r="AF108" s="149">
        <v>23</v>
      </c>
      <c r="AG108" s="149">
        <v>30</v>
      </c>
    </row>
    <row r="109" spans="3:33" x14ac:dyDescent="0.25">
      <c r="C109" s="160" t="s">
        <v>185</v>
      </c>
      <c r="D109" s="187"/>
      <c r="E109" s="162"/>
      <c r="F109" s="171">
        <v>4</v>
      </c>
      <c r="G109" s="201">
        <v>11</v>
      </c>
      <c r="H109" s="171">
        <v>18</v>
      </c>
      <c r="I109" s="180">
        <v>25</v>
      </c>
      <c r="K109" s="160" t="s">
        <v>185</v>
      </c>
      <c r="L109" s="161"/>
      <c r="M109" s="201">
        <v>1</v>
      </c>
      <c r="N109" s="163">
        <v>8</v>
      </c>
      <c r="O109" s="163">
        <v>15</v>
      </c>
      <c r="P109" s="201">
        <v>22</v>
      </c>
      <c r="Q109" s="163">
        <v>29</v>
      </c>
      <c r="S109" s="160" t="s">
        <v>185</v>
      </c>
      <c r="T109" s="161"/>
      <c r="U109" s="209"/>
      <c r="V109" s="171">
        <v>6</v>
      </c>
      <c r="W109" s="171">
        <v>13</v>
      </c>
      <c r="X109" s="138">
        <v>20</v>
      </c>
      <c r="Y109" s="148">
        <v>27</v>
      </c>
      <c r="AA109" s="160" t="s">
        <v>185</v>
      </c>
      <c r="AB109" s="161"/>
      <c r="AC109" s="163">
        <v>3</v>
      </c>
      <c r="AD109" s="210">
        <v>10</v>
      </c>
      <c r="AE109" s="171">
        <v>17</v>
      </c>
      <c r="AF109" s="149">
        <v>24</v>
      </c>
      <c r="AG109" s="186"/>
    </row>
    <row r="110" spans="3:33" x14ac:dyDescent="0.25">
      <c r="C110" s="174" t="s">
        <v>186</v>
      </c>
      <c r="D110" s="190"/>
      <c r="E110" s="162"/>
      <c r="F110" s="171">
        <v>5</v>
      </c>
      <c r="G110" s="201">
        <v>12</v>
      </c>
      <c r="H110" s="171">
        <v>19</v>
      </c>
      <c r="I110" s="172">
        <v>26</v>
      </c>
      <c r="K110" s="174" t="s">
        <v>186</v>
      </c>
      <c r="L110" s="175"/>
      <c r="M110" s="201">
        <v>2</v>
      </c>
      <c r="N110" s="163">
        <v>9</v>
      </c>
      <c r="O110" s="163">
        <v>16</v>
      </c>
      <c r="P110" s="201">
        <v>23</v>
      </c>
      <c r="Q110" s="163">
        <v>30</v>
      </c>
      <c r="S110" s="174" t="s">
        <v>186</v>
      </c>
      <c r="T110" s="175"/>
      <c r="U110" s="162"/>
      <c r="V110" s="180">
        <v>7</v>
      </c>
      <c r="W110" s="171">
        <v>14</v>
      </c>
      <c r="X110" s="148">
        <v>21</v>
      </c>
      <c r="Y110" s="148">
        <v>28</v>
      </c>
      <c r="AA110" s="174" t="s">
        <v>186</v>
      </c>
      <c r="AB110" s="175"/>
      <c r="AC110" s="201">
        <v>4</v>
      </c>
      <c r="AD110" s="176">
        <v>11</v>
      </c>
      <c r="AE110" s="171">
        <v>18</v>
      </c>
      <c r="AF110" s="149">
        <v>25</v>
      </c>
      <c r="AG110" s="162"/>
    </row>
    <row r="111" spans="3:33" x14ac:dyDescent="0.25">
      <c r="C111" s="160" t="s">
        <v>187</v>
      </c>
      <c r="D111" s="187"/>
      <c r="E111" s="162"/>
      <c r="F111" s="171">
        <v>6</v>
      </c>
      <c r="G111" s="201">
        <v>13</v>
      </c>
      <c r="H111" s="171">
        <v>20</v>
      </c>
      <c r="I111" s="171">
        <v>27</v>
      </c>
      <c r="K111" s="160" t="s">
        <v>187</v>
      </c>
      <c r="L111" s="161"/>
      <c r="M111" s="201">
        <v>3</v>
      </c>
      <c r="N111" s="180">
        <v>10</v>
      </c>
      <c r="O111" s="176">
        <v>17</v>
      </c>
      <c r="P111" s="171">
        <v>24</v>
      </c>
      <c r="Q111" s="162"/>
      <c r="S111" s="160" t="s">
        <v>187</v>
      </c>
      <c r="T111" s="161"/>
      <c r="U111" s="180">
        <v>1</v>
      </c>
      <c r="V111" s="172">
        <v>8</v>
      </c>
      <c r="W111" s="171">
        <v>15</v>
      </c>
      <c r="X111" s="148">
        <v>22</v>
      </c>
      <c r="Y111" s="148">
        <v>29</v>
      </c>
      <c r="AA111" s="160" t="s">
        <v>187</v>
      </c>
      <c r="AB111" s="161"/>
      <c r="AC111" s="201">
        <v>5</v>
      </c>
      <c r="AD111" s="171">
        <v>12</v>
      </c>
      <c r="AE111" s="171">
        <v>19</v>
      </c>
      <c r="AF111" s="149">
        <v>26</v>
      </c>
      <c r="AG111" s="162"/>
    </row>
    <row r="112" spans="3:33" x14ac:dyDescent="0.25">
      <c r="C112" s="174" t="s">
        <v>188</v>
      </c>
      <c r="D112" s="190"/>
      <c r="E112" s="162"/>
      <c r="F112" s="204">
        <v>7</v>
      </c>
      <c r="G112" s="201">
        <v>14</v>
      </c>
      <c r="H112" s="204">
        <v>21</v>
      </c>
      <c r="I112" s="203">
        <v>28</v>
      </c>
      <c r="K112" s="174" t="s">
        <v>188</v>
      </c>
      <c r="L112" s="175"/>
      <c r="M112" s="201">
        <v>4</v>
      </c>
      <c r="N112" s="204">
        <v>11</v>
      </c>
      <c r="O112" s="204">
        <v>18</v>
      </c>
      <c r="P112" s="204">
        <v>25</v>
      </c>
      <c r="Q112" s="162"/>
      <c r="S112" s="174" t="s">
        <v>188</v>
      </c>
      <c r="T112" s="175"/>
      <c r="U112" s="204">
        <v>2</v>
      </c>
      <c r="V112" s="203">
        <v>9</v>
      </c>
      <c r="W112" s="204">
        <v>16</v>
      </c>
      <c r="X112" s="148">
        <v>23</v>
      </c>
      <c r="Y112" s="148">
        <v>30</v>
      </c>
      <c r="AA112" s="174" t="s">
        <v>188</v>
      </c>
      <c r="AB112" s="175"/>
      <c r="AC112" s="201">
        <v>6</v>
      </c>
      <c r="AD112" s="204">
        <v>13</v>
      </c>
      <c r="AE112" s="203">
        <v>20</v>
      </c>
      <c r="AF112" s="149">
        <v>27</v>
      </c>
      <c r="AG112" s="162"/>
    </row>
    <row r="113" spans="3:33" x14ac:dyDescent="0.25">
      <c r="C113" s="178" t="s">
        <v>189</v>
      </c>
      <c r="D113" s="191"/>
      <c r="E113" s="180">
        <v>1</v>
      </c>
      <c r="F113" s="180">
        <v>8</v>
      </c>
      <c r="G113" s="180">
        <v>15</v>
      </c>
      <c r="H113" s="180">
        <v>22</v>
      </c>
      <c r="I113" s="180">
        <v>29</v>
      </c>
      <c r="K113" s="178" t="s">
        <v>189</v>
      </c>
      <c r="L113" s="179"/>
      <c r="M113" s="180">
        <v>5</v>
      </c>
      <c r="N113" s="180">
        <v>12</v>
      </c>
      <c r="O113" s="180">
        <v>19</v>
      </c>
      <c r="P113" s="180">
        <v>26</v>
      </c>
      <c r="Q113" s="180"/>
      <c r="S113" s="178" t="s">
        <v>189</v>
      </c>
      <c r="T113" s="179"/>
      <c r="U113" s="180">
        <v>3</v>
      </c>
      <c r="V113" s="180">
        <v>10</v>
      </c>
      <c r="W113" s="180">
        <v>17</v>
      </c>
      <c r="X113" s="180">
        <v>24</v>
      </c>
      <c r="Y113" s="180">
        <v>31</v>
      </c>
      <c r="AA113" s="178" t="s">
        <v>189</v>
      </c>
      <c r="AB113" s="179"/>
      <c r="AC113" s="180">
        <v>7</v>
      </c>
      <c r="AD113" s="180">
        <v>14</v>
      </c>
      <c r="AE113" s="180">
        <v>21</v>
      </c>
      <c r="AF113" s="180">
        <v>28</v>
      </c>
      <c r="AG113" s="180"/>
    </row>
  </sheetData>
  <mergeCells count="32">
    <mergeCell ref="A1:AG1"/>
    <mergeCell ref="A2:AG2"/>
    <mergeCell ref="A3:AG3"/>
    <mergeCell ref="A5:A6"/>
    <mergeCell ref="B5:B6"/>
    <mergeCell ref="C5:AG5"/>
    <mergeCell ref="C55:I55"/>
    <mergeCell ref="K55:Q55"/>
    <mergeCell ref="S55:Y55"/>
    <mergeCell ref="AA55:AG55"/>
    <mergeCell ref="C64:I64"/>
    <mergeCell ref="K64:Q64"/>
    <mergeCell ref="S64:Y64"/>
    <mergeCell ref="C44:AG44"/>
    <mergeCell ref="C46:I46"/>
    <mergeCell ref="K46:Q46"/>
    <mergeCell ref="S46:Y46"/>
    <mergeCell ref="AA46:AG46"/>
    <mergeCell ref="C106:I106"/>
    <mergeCell ref="K106:Q106"/>
    <mergeCell ref="S106:Y106"/>
    <mergeCell ref="AA106:AG106"/>
    <mergeCell ref="AA64:AG64"/>
    <mergeCell ref="C73:I73"/>
    <mergeCell ref="C97:I97"/>
    <mergeCell ref="K97:Q97"/>
    <mergeCell ref="S97:Y97"/>
    <mergeCell ref="AA97:AG97"/>
    <mergeCell ref="C88:I88"/>
    <mergeCell ref="K88:Q88"/>
    <mergeCell ref="S88:Y88"/>
    <mergeCell ref="AA88:AG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F2E6-27FF-47DF-B91D-76FE9221562A}">
  <dimension ref="A1:AG122"/>
  <sheetViews>
    <sheetView topLeftCell="A52" workbookViewId="0">
      <selection activeCell="AI9" sqref="AI9"/>
    </sheetView>
  </sheetViews>
  <sheetFormatPr defaultRowHeight="15" x14ac:dyDescent="0.25"/>
  <cols>
    <col min="1" max="1" width="3.7109375" customWidth="1"/>
    <col min="2" max="2" width="14.7109375" customWidth="1"/>
    <col min="3" max="33" width="4.7109375" customWidth="1"/>
  </cols>
  <sheetData>
    <row r="1" spans="1:33" ht="21" x14ac:dyDescent="0.35">
      <c r="A1" s="402" t="s">
        <v>217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</row>
    <row r="2" spans="1:33" ht="21" x14ac:dyDescent="0.35">
      <c r="A2" s="402" t="s">
        <v>218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</row>
    <row r="3" spans="1:33" ht="21" x14ac:dyDescent="0.35">
      <c r="A3" s="402" t="s">
        <v>106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</row>
    <row r="4" spans="1:33" ht="5.0999999999999996" customHeight="1" x14ac:dyDescent="0.25"/>
    <row r="5" spans="1:33" x14ac:dyDescent="0.25">
      <c r="A5" s="403" t="s">
        <v>108</v>
      </c>
      <c r="B5" s="403" t="s">
        <v>77</v>
      </c>
      <c r="C5" s="405" t="s">
        <v>109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</row>
    <row r="6" spans="1:33" x14ac:dyDescent="0.25">
      <c r="A6" s="404"/>
      <c r="B6" s="404"/>
      <c r="C6" s="128">
        <v>1</v>
      </c>
      <c r="D6" s="129">
        <v>2</v>
      </c>
      <c r="E6" s="129">
        <v>3</v>
      </c>
      <c r="F6" s="129">
        <v>4</v>
      </c>
      <c r="G6" s="129">
        <v>5</v>
      </c>
      <c r="H6" s="129">
        <v>6</v>
      </c>
      <c r="I6" s="129">
        <v>7</v>
      </c>
      <c r="J6" s="129">
        <v>8</v>
      </c>
      <c r="K6" s="129">
        <v>9</v>
      </c>
      <c r="L6" s="129">
        <v>10</v>
      </c>
      <c r="M6" s="129">
        <v>11</v>
      </c>
      <c r="N6" s="129">
        <v>12</v>
      </c>
      <c r="O6" s="129">
        <v>13</v>
      </c>
      <c r="P6" s="129">
        <v>14</v>
      </c>
      <c r="Q6" s="129">
        <v>15</v>
      </c>
      <c r="R6" s="129">
        <v>16</v>
      </c>
      <c r="S6" s="129">
        <v>17</v>
      </c>
      <c r="T6" s="129">
        <v>18</v>
      </c>
      <c r="U6" s="129">
        <v>19</v>
      </c>
      <c r="V6" s="129">
        <v>20</v>
      </c>
      <c r="W6" s="129">
        <v>21</v>
      </c>
      <c r="X6" s="129">
        <v>22</v>
      </c>
      <c r="Y6" s="129">
        <v>23</v>
      </c>
      <c r="Z6" s="129">
        <v>24</v>
      </c>
      <c r="AA6" s="129">
        <v>25</v>
      </c>
      <c r="AB6" s="129">
        <v>26</v>
      </c>
      <c r="AC6" s="129">
        <v>27</v>
      </c>
      <c r="AD6" s="129">
        <v>28</v>
      </c>
      <c r="AE6" s="129">
        <v>29</v>
      </c>
      <c r="AF6" s="129">
        <v>30</v>
      </c>
      <c r="AG6" s="129">
        <v>31</v>
      </c>
    </row>
    <row r="7" spans="1:33" x14ac:dyDescent="0.25">
      <c r="A7" s="130">
        <v>1</v>
      </c>
      <c r="B7" s="131" t="s">
        <v>110</v>
      </c>
      <c r="C7" s="132"/>
      <c r="D7" s="132"/>
      <c r="E7" s="132"/>
      <c r="F7" s="132"/>
      <c r="G7" s="133" t="s">
        <v>111</v>
      </c>
      <c r="H7" s="132"/>
      <c r="I7" s="132"/>
      <c r="J7" s="132"/>
      <c r="K7" s="132"/>
      <c r="L7" s="132"/>
      <c r="M7" s="132"/>
      <c r="N7" s="133" t="s">
        <v>111</v>
      </c>
      <c r="O7" s="211">
        <v>1</v>
      </c>
      <c r="P7" s="212">
        <v>2</v>
      </c>
      <c r="Q7" s="211">
        <v>3</v>
      </c>
      <c r="R7" s="211">
        <v>4</v>
      </c>
      <c r="S7" s="134">
        <v>5</v>
      </c>
      <c r="T7" s="134">
        <v>6</v>
      </c>
      <c r="U7" s="133" t="s">
        <v>111</v>
      </c>
      <c r="V7" s="134">
        <v>7</v>
      </c>
      <c r="W7" s="134">
        <v>8</v>
      </c>
      <c r="X7" s="134">
        <v>9</v>
      </c>
      <c r="Y7" s="134">
        <v>10</v>
      </c>
      <c r="Z7" s="134">
        <v>11</v>
      </c>
      <c r="AA7" s="134">
        <v>12</v>
      </c>
      <c r="AB7" s="133" t="s">
        <v>111</v>
      </c>
      <c r="AC7" s="134">
        <v>13</v>
      </c>
      <c r="AD7" s="134">
        <v>14</v>
      </c>
      <c r="AE7" s="134">
        <v>15</v>
      </c>
      <c r="AF7" s="134">
        <v>16</v>
      </c>
      <c r="AG7" s="135" t="s">
        <v>112</v>
      </c>
    </row>
    <row r="8" spans="1:33" x14ac:dyDescent="0.25">
      <c r="A8" s="136">
        <v>2</v>
      </c>
      <c r="B8" s="137" t="s">
        <v>113</v>
      </c>
      <c r="C8" s="134">
        <v>17</v>
      </c>
      <c r="D8" s="133" t="s">
        <v>111</v>
      </c>
      <c r="E8" s="134">
        <v>18</v>
      </c>
      <c r="F8" s="134">
        <v>19</v>
      </c>
      <c r="G8" s="134">
        <v>20</v>
      </c>
      <c r="H8" s="134">
        <v>21</v>
      </c>
      <c r="I8" s="134">
        <v>22</v>
      </c>
      <c r="J8" s="134">
        <v>23</v>
      </c>
      <c r="K8" s="133" t="s">
        <v>111</v>
      </c>
      <c r="L8" s="134">
        <v>24</v>
      </c>
      <c r="M8" s="134">
        <v>25</v>
      </c>
      <c r="N8" s="134">
        <v>26</v>
      </c>
      <c r="O8" s="134">
        <v>27</v>
      </c>
      <c r="P8" s="134">
        <v>28</v>
      </c>
      <c r="Q8" s="134">
        <v>29</v>
      </c>
      <c r="R8" s="133" t="s">
        <v>111</v>
      </c>
      <c r="S8" s="135" t="s">
        <v>112</v>
      </c>
      <c r="T8" s="134">
        <v>30</v>
      </c>
      <c r="U8" s="134">
        <v>31</v>
      </c>
      <c r="V8" s="135" t="s">
        <v>112</v>
      </c>
      <c r="W8" s="138" t="s">
        <v>114</v>
      </c>
      <c r="X8" s="134">
        <v>32</v>
      </c>
      <c r="Y8" s="133" t="s">
        <v>111</v>
      </c>
      <c r="Z8" s="134">
        <v>33</v>
      </c>
      <c r="AA8" s="134">
        <v>34</v>
      </c>
      <c r="AB8" s="134">
        <v>35</v>
      </c>
      <c r="AC8" s="134">
        <v>36</v>
      </c>
      <c r="AD8" s="134">
        <v>37</v>
      </c>
      <c r="AE8" s="134">
        <v>38</v>
      </c>
      <c r="AF8" s="133" t="s">
        <v>111</v>
      </c>
      <c r="AG8" s="134">
        <v>39</v>
      </c>
    </row>
    <row r="9" spans="1:33" x14ac:dyDescent="0.25">
      <c r="A9" s="136">
        <v>3</v>
      </c>
      <c r="B9" s="137" t="s">
        <v>115</v>
      </c>
      <c r="C9" s="139">
        <v>40</v>
      </c>
      <c r="D9" s="139">
        <v>41</v>
      </c>
      <c r="E9" s="139">
        <v>42</v>
      </c>
      <c r="F9" s="139">
        <v>43</v>
      </c>
      <c r="G9" s="139">
        <v>44</v>
      </c>
      <c r="H9" s="133" t="s">
        <v>111</v>
      </c>
      <c r="I9" s="139">
        <v>45</v>
      </c>
      <c r="J9" s="134">
        <v>46</v>
      </c>
      <c r="K9" s="139">
        <v>47</v>
      </c>
      <c r="L9" s="134">
        <v>48</v>
      </c>
      <c r="M9" s="139">
        <v>49</v>
      </c>
      <c r="N9" s="134">
        <v>50</v>
      </c>
      <c r="O9" s="133" t="s">
        <v>111</v>
      </c>
      <c r="P9" s="134">
        <v>51</v>
      </c>
      <c r="Q9" s="134">
        <v>52</v>
      </c>
      <c r="R9" s="134">
        <v>53</v>
      </c>
      <c r="S9" s="134">
        <v>54</v>
      </c>
      <c r="T9" s="134">
        <v>55</v>
      </c>
      <c r="U9" s="134">
        <v>56</v>
      </c>
      <c r="V9" s="133" t="s">
        <v>111</v>
      </c>
      <c r="W9" s="134">
        <v>57</v>
      </c>
      <c r="X9" s="134">
        <v>58</v>
      </c>
      <c r="Y9" s="134">
        <v>59</v>
      </c>
      <c r="Z9" s="134">
        <v>60</v>
      </c>
      <c r="AA9" s="134">
        <v>61</v>
      </c>
      <c r="AB9" s="134">
        <v>62</v>
      </c>
      <c r="AC9" s="133" t="s">
        <v>111</v>
      </c>
      <c r="AD9" s="213" t="s">
        <v>49</v>
      </c>
      <c r="AE9" s="213" t="s">
        <v>49</v>
      </c>
      <c r="AF9" s="213" t="s">
        <v>49</v>
      </c>
      <c r="AG9" s="140"/>
    </row>
    <row r="10" spans="1:33" x14ac:dyDescent="0.25">
      <c r="A10" s="136">
        <v>4</v>
      </c>
      <c r="B10" s="137" t="s">
        <v>116</v>
      </c>
      <c r="C10" s="213" t="s">
        <v>49</v>
      </c>
      <c r="D10" s="213" t="s">
        <v>49</v>
      </c>
      <c r="E10" s="213" t="s">
        <v>49</v>
      </c>
      <c r="F10" s="133" t="s">
        <v>111</v>
      </c>
      <c r="G10" s="139">
        <v>63</v>
      </c>
      <c r="H10" s="139">
        <v>64</v>
      </c>
      <c r="I10" s="139">
        <v>65</v>
      </c>
      <c r="J10" s="139">
        <v>66</v>
      </c>
      <c r="K10" s="139">
        <v>67</v>
      </c>
      <c r="L10" s="139">
        <v>68</v>
      </c>
      <c r="M10" s="133" t="s">
        <v>111</v>
      </c>
      <c r="N10" s="134">
        <v>69</v>
      </c>
      <c r="O10" s="134">
        <v>70</v>
      </c>
      <c r="P10" s="134">
        <v>71</v>
      </c>
      <c r="Q10" s="134">
        <v>72</v>
      </c>
      <c r="R10" s="134">
        <v>73</v>
      </c>
      <c r="S10" s="134">
        <v>74</v>
      </c>
      <c r="T10" s="133" t="s">
        <v>111</v>
      </c>
      <c r="U10" s="134">
        <v>75</v>
      </c>
      <c r="V10" s="134">
        <v>76</v>
      </c>
      <c r="W10" s="134">
        <v>77</v>
      </c>
      <c r="X10" s="134">
        <v>78</v>
      </c>
      <c r="Y10" s="134">
        <v>79</v>
      </c>
      <c r="Z10" s="134">
        <v>80</v>
      </c>
      <c r="AA10" s="133" t="s">
        <v>111</v>
      </c>
      <c r="AB10" s="134">
        <v>81</v>
      </c>
      <c r="AC10" s="134">
        <v>82</v>
      </c>
      <c r="AD10" s="138" t="s">
        <v>114</v>
      </c>
      <c r="AE10" s="135" t="s">
        <v>112</v>
      </c>
      <c r="AF10" s="138" t="s">
        <v>114</v>
      </c>
      <c r="AG10" s="134">
        <v>83</v>
      </c>
    </row>
    <row r="11" spans="1:33" x14ac:dyDescent="0.25">
      <c r="A11" s="136">
        <v>5</v>
      </c>
      <c r="B11" s="137" t="s">
        <v>118</v>
      </c>
      <c r="C11" s="133" t="s">
        <v>111</v>
      </c>
      <c r="D11" s="139">
        <v>84</v>
      </c>
      <c r="E11" s="134">
        <v>85</v>
      </c>
      <c r="F11" s="139">
        <v>86</v>
      </c>
      <c r="G11" s="134">
        <v>87</v>
      </c>
      <c r="H11" s="139">
        <v>88</v>
      </c>
      <c r="I11" s="134">
        <v>89</v>
      </c>
      <c r="J11" s="133" t="s">
        <v>111</v>
      </c>
      <c r="K11" s="139">
        <v>90</v>
      </c>
      <c r="L11" s="139">
        <v>91</v>
      </c>
      <c r="M11" s="139">
        <v>92</v>
      </c>
      <c r="N11" s="139">
        <v>93</v>
      </c>
      <c r="O11" s="139">
        <v>94</v>
      </c>
      <c r="P11" s="139">
        <v>95</v>
      </c>
      <c r="Q11" s="133" t="s">
        <v>111</v>
      </c>
      <c r="R11" s="139">
        <v>96</v>
      </c>
      <c r="S11" s="134">
        <v>97</v>
      </c>
      <c r="T11" s="139">
        <v>98</v>
      </c>
      <c r="U11" s="134">
        <v>99</v>
      </c>
      <c r="V11" s="139">
        <v>100</v>
      </c>
      <c r="W11" s="134">
        <v>101</v>
      </c>
      <c r="X11" s="133" t="s">
        <v>111</v>
      </c>
      <c r="Y11" s="134">
        <v>102</v>
      </c>
      <c r="Z11" s="139">
        <v>103</v>
      </c>
      <c r="AA11" s="134">
        <v>104</v>
      </c>
      <c r="AB11" s="139">
        <v>105</v>
      </c>
      <c r="AC11" s="134">
        <v>106</v>
      </c>
      <c r="AD11" s="139">
        <v>107</v>
      </c>
      <c r="AE11" s="133" t="s">
        <v>111</v>
      </c>
      <c r="AF11" s="139">
        <v>108</v>
      </c>
      <c r="AG11" s="140"/>
    </row>
    <row r="12" spans="1:33" x14ac:dyDescent="0.25">
      <c r="A12" s="136">
        <v>6</v>
      </c>
      <c r="B12" s="137" t="s">
        <v>119</v>
      </c>
      <c r="C12" s="139">
        <v>108</v>
      </c>
      <c r="D12" s="139">
        <v>109</v>
      </c>
      <c r="E12" s="139">
        <v>110</v>
      </c>
      <c r="F12" s="139">
        <v>111</v>
      </c>
      <c r="G12" s="139">
        <v>112</v>
      </c>
      <c r="H12" s="133" t="s">
        <v>111</v>
      </c>
      <c r="I12" s="214" t="s">
        <v>219</v>
      </c>
      <c r="J12" s="214" t="s">
        <v>219</v>
      </c>
      <c r="K12" s="214" t="s">
        <v>219</v>
      </c>
      <c r="L12" s="214" t="s">
        <v>219</v>
      </c>
      <c r="M12" s="214" t="s">
        <v>219</v>
      </c>
      <c r="N12" s="214" t="s">
        <v>219</v>
      </c>
      <c r="O12" s="133" t="s">
        <v>111</v>
      </c>
      <c r="P12" s="134">
        <v>114</v>
      </c>
      <c r="Q12" s="134">
        <v>115</v>
      </c>
      <c r="R12" s="134">
        <v>116</v>
      </c>
      <c r="S12" s="134">
        <v>117</v>
      </c>
      <c r="T12" s="134">
        <v>118</v>
      </c>
      <c r="U12" s="134">
        <v>119</v>
      </c>
      <c r="V12" s="133" t="s">
        <v>111</v>
      </c>
      <c r="W12" s="134">
        <v>120</v>
      </c>
      <c r="X12" s="134">
        <v>121</v>
      </c>
      <c r="Y12" s="134">
        <v>122</v>
      </c>
      <c r="Z12" s="138" t="s">
        <v>114</v>
      </c>
      <c r="AA12" s="135" t="s">
        <v>112</v>
      </c>
      <c r="AB12" s="142" t="s">
        <v>120</v>
      </c>
      <c r="AC12" s="133" t="s">
        <v>111</v>
      </c>
      <c r="AD12" s="143" t="s">
        <v>120</v>
      </c>
      <c r="AE12" s="143" t="s">
        <v>120</v>
      </c>
      <c r="AF12" s="143" t="s">
        <v>120</v>
      </c>
      <c r="AG12" s="143" t="s">
        <v>120</v>
      </c>
    </row>
    <row r="13" spans="1:33" x14ac:dyDescent="0.25">
      <c r="A13" s="144">
        <v>7</v>
      </c>
      <c r="B13" s="145" t="s">
        <v>121</v>
      </c>
      <c r="C13" s="135" t="s">
        <v>112</v>
      </c>
      <c r="D13" s="143" t="s">
        <v>120</v>
      </c>
      <c r="E13" s="133" t="s">
        <v>111</v>
      </c>
      <c r="F13" s="139">
        <v>1</v>
      </c>
      <c r="G13" s="139">
        <v>2</v>
      </c>
      <c r="H13" s="139">
        <v>3</v>
      </c>
      <c r="I13" s="139">
        <v>4</v>
      </c>
      <c r="J13" s="139">
        <v>5</v>
      </c>
      <c r="K13" s="139">
        <v>6</v>
      </c>
      <c r="L13" s="133" t="s">
        <v>111</v>
      </c>
      <c r="M13" s="134">
        <v>7</v>
      </c>
      <c r="N13" s="134">
        <v>8</v>
      </c>
      <c r="O13" s="134">
        <v>9</v>
      </c>
      <c r="P13" s="134">
        <v>10</v>
      </c>
      <c r="Q13" s="134">
        <v>11</v>
      </c>
      <c r="R13" s="134">
        <v>12</v>
      </c>
      <c r="S13" s="133" t="s">
        <v>111</v>
      </c>
      <c r="T13" s="134">
        <v>13</v>
      </c>
      <c r="U13" s="139">
        <v>14</v>
      </c>
      <c r="V13" s="139">
        <v>15</v>
      </c>
      <c r="W13" s="139">
        <v>16</v>
      </c>
      <c r="X13" s="139">
        <v>17</v>
      </c>
      <c r="Y13" s="139">
        <v>18</v>
      </c>
      <c r="Z13" s="133" t="s">
        <v>111</v>
      </c>
      <c r="AA13" s="139">
        <v>19</v>
      </c>
      <c r="AB13" s="139">
        <v>20</v>
      </c>
      <c r="AC13" s="139">
        <v>21</v>
      </c>
      <c r="AD13" s="139">
        <v>22</v>
      </c>
      <c r="AE13" s="139">
        <v>23</v>
      </c>
      <c r="AF13" s="139">
        <v>24</v>
      </c>
      <c r="AG13" s="133" t="s">
        <v>111</v>
      </c>
    </row>
    <row r="14" spans="1:33" x14ac:dyDescent="0.25">
      <c r="A14" s="144">
        <v>8</v>
      </c>
      <c r="B14" s="145" t="s">
        <v>122</v>
      </c>
      <c r="C14" s="139">
        <v>25</v>
      </c>
      <c r="D14" s="139">
        <v>26</v>
      </c>
      <c r="E14" s="139">
        <v>27</v>
      </c>
      <c r="F14" s="139">
        <v>28</v>
      </c>
      <c r="G14" s="139">
        <v>29</v>
      </c>
      <c r="H14" s="139">
        <v>30</v>
      </c>
      <c r="I14" s="133" t="s">
        <v>111</v>
      </c>
      <c r="J14" s="139">
        <v>31</v>
      </c>
      <c r="K14" s="139">
        <v>32</v>
      </c>
      <c r="L14" s="139">
        <v>33</v>
      </c>
      <c r="M14" s="139">
        <v>34</v>
      </c>
      <c r="N14" s="135" t="s">
        <v>112</v>
      </c>
      <c r="O14" s="134">
        <v>35</v>
      </c>
      <c r="P14" s="133" t="s">
        <v>111</v>
      </c>
      <c r="Q14" s="139">
        <v>36</v>
      </c>
      <c r="R14" s="139">
        <v>37</v>
      </c>
      <c r="S14" s="139">
        <v>38</v>
      </c>
      <c r="T14" s="139">
        <v>39</v>
      </c>
      <c r="U14" s="139">
        <v>40</v>
      </c>
      <c r="V14" s="139">
        <v>41</v>
      </c>
      <c r="W14" s="133" t="s">
        <v>111</v>
      </c>
      <c r="X14" s="139">
        <v>42</v>
      </c>
      <c r="Y14" s="139">
        <v>43</v>
      </c>
      <c r="Z14" s="139">
        <v>44</v>
      </c>
      <c r="AA14" s="139">
        <v>45</v>
      </c>
      <c r="AB14" s="139">
        <v>46</v>
      </c>
      <c r="AC14" s="139">
        <v>47</v>
      </c>
      <c r="AD14" s="133" t="s">
        <v>111</v>
      </c>
      <c r="AE14" s="140"/>
      <c r="AF14" s="140"/>
      <c r="AG14" s="140"/>
    </row>
    <row r="15" spans="1:33" x14ac:dyDescent="0.25">
      <c r="A15" s="144">
        <v>9</v>
      </c>
      <c r="B15" s="145" t="s">
        <v>123</v>
      </c>
      <c r="C15" s="139">
        <v>48</v>
      </c>
      <c r="D15" s="139">
        <v>49</v>
      </c>
      <c r="E15" s="139">
        <v>50</v>
      </c>
      <c r="F15" s="139">
        <v>51</v>
      </c>
      <c r="G15" s="139">
        <v>52</v>
      </c>
      <c r="H15" s="139">
        <v>53</v>
      </c>
      <c r="I15" s="133" t="s">
        <v>111</v>
      </c>
      <c r="J15" s="213" t="s">
        <v>49</v>
      </c>
      <c r="K15" s="213" t="s">
        <v>49</v>
      </c>
      <c r="L15" s="213" t="s">
        <v>49</v>
      </c>
      <c r="M15" s="135" t="s">
        <v>112</v>
      </c>
      <c r="N15" s="213" t="s">
        <v>49</v>
      </c>
      <c r="O15" s="213" t="s">
        <v>49</v>
      </c>
      <c r="P15" s="133" t="s">
        <v>111</v>
      </c>
      <c r="Q15" s="213" t="s">
        <v>49</v>
      </c>
      <c r="R15" s="139">
        <v>54</v>
      </c>
      <c r="S15" s="139">
        <v>55</v>
      </c>
      <c r="T15" s="139">
        <v>56</v>
      </c>
      <c r="U15" s="139">
        <v>57</v>
      </c>
      <c r="V15" s="139">
        <v>58</v>
      </c>
      <c r="W15" s="133" t="s">
        <v>111</v>
      </c>
      <c r="X15" s="139">
        <v>59</v>
      </c>
      <c r="Y15" s="139">
        <v>60</v>
      </c>
      <c r="Z15" s="139">
        <v>61</v>
      </c>
      <c r="AA15" s="139">
        <v>62</v>
      </c>
      <c r="AB15" s="139">
        <v>63</v>
      </c>
      <c r="AC15" s="139">
        <v>64</v>
      </c>
      <c r="AD15" s="133" t="s">
        <v>111</v>
      </c>
      <c r="AE15" s="139">
        <v>65</v>
      </c>
      <c r="AF15" s="139">
        <v>66</v>
      </c>
      <c r="AG15" s="139">
        <v>67</v>
      </c>
    </row>
    <row r="16" spans="1:33" x14ac:dyDescent="0.25">
      <c r="A16" s="144">
        <v>10</v>
      </c>
      <c r="B16" s="145" t="s">
        <v>124</v>
      </c>
      <c r="C16" s="139">
        <v>68</v>
      </c>
      <c r="D16" s="135" t="s">
        <v>112</v>
      </c>
      <c r="E16" s="139">
        <v>69</v>
      </c>
      <c r="F16" s="133" t="s">
        <v>111</v>
      </c>
      <c r="G16" s="139">
        <v>70</v>
      </c>
      <c r="H16" s="139">
        <v>71</v>
      </c>
      <c r="I16" s="139">
        <v>72</v>
      </c>
      <c r="J16" s="139">
        <v>73</v>
      </c>
      <c r="K16" s="139">
        <v>74</v>
      </c>
      <c r="L16" s="139">
        <v>75</v>
      </c>
      <c r="M16" s="133" t="s">
        <v>111</v>
      </c>
      <c r="N16" s="134">
        <v>76</v>
      </c>
      <c r="O16" s="143" t="s">
        <v>125</v>
      </c>
      <c r="P16" s="143" t="s">
        <v>125</v>
      </c>
      <c r="Q16" s="143" t="s">
        <v>125</v>
      </c>
      <c r="R16" s="146">
        <v>77</v>
      </c>
      <c r="S16" s="139">
        <v>78</v>
      </c>
      <c r="T16" s="133" t="s">
        <v>111</v>
      </c>
      <c r="U16" s="139">
        <v>79</v>
      </c>
      <c r="V16" s="139">
        <v>80</v>
      </c>
      <c r="W16" s="139">
        <v>81</v>
      </c>
      <c r="X16" s="139">
        <v>82</v>
      </c>
      <c r="Y16" s="139">
        <v>83</v>
      </c>
      <c r="Z16" s="139">
        <v>84</v>
      </c>
      <c r="AA16" s="133" t="s">
        <v>111</v>
      </c>
      <c r="AB16" s="147">
        <v>85</v>
      </c>
      <c r="AC16" s="139">
        <v>86</v>
      </c>
      <c r="AD16" s="147">
        <v>87</v>
      </c>
      <c r="AE16" s="139">
        <v>88</v>
      </c>
      <c r="AF16" s="147">
        <v>89</v>
      </c>
      <c r="AG16" s="140"/>
    </row>
    <row r="17" spans="1:33" x14ac:dyDescent="0.25">
      <c r="A17" s="144">
        <v>11</v>
      </c>
      <c r="B17" s="145" t="s">
        <v>126</v>
      </c>
      <c r="C17" s="135" t="s">
        <v>112</v>
      </c>
      <c r="D17" s="133" t="s">
        <v>111</v>
      </c>
      <c r="E17" s="134">
        <v>90</v>
      </c>
      <c r="F17" s="134">
        <v>91</v>
      </c>
      <c r="G17" s="134">
        <v>92</v>
      </c>
      <c r="H17" s="138" t="s">
        <v>127</v>
      </c>
      <c r="I17" s="138" t="s">
        <v>127</v>
      </c>
      <c r="J17" s="138" t="s">
        <v>127</v>
      </c>
      <c r="K17" s="133" t="s">
        <v>111</v>
      </c>
      <c r="L17" s="148" t="s">
        <v>128</v>
      </c>
      <c r="M17" s="148" t="s">
        <v>128</v>
      </c>
      <c r="N17" s="148" t="s">
        <v>128</v>
      </c>
      <c r="O17" s="135" t="s">
        <v>112</v>
      </c>
      <c r="P17" s="135" t="s">
        <v>112</v>
      </c>
      <c r="Q17" s="148" t="s">
        <v>128</v>
      </c>
      <c r="R17" s="133" t="s">
        <v>111</v>
      </c>
      <c r="S17" s="148" t="s">
        <v>128</v>
      </c>
      <c r="T17" s="148" t="s">
        <v>128</v>
      </c>
      <c r="U17" s="148" t="s">
        <v>128</v>
      </c>
      <c r="V17" s="139">
        <v>93</v>
      </c>
      <c r="W17" s="139">
        <v>94</v>
      </c>
      <c r="X17" s="139">
        <v>95</v>
      </c>
      <c r="Y17" s="133" t="s">
        <v>111</v>
      </c>
      <c r="Z17" s="139">
        <v>96</v>
      </c>
      <c r="AA17" s="139">
        <v>97</v>
      </c>
      <c r="AB17" s="135" t="s">
        <v>112</v>
      </c>
      <c r="AC17" s="139">
        <v>98</v>
      </c>
      <c r="AD17" s="147">
        <v>99</v>
      </c>
      <c r="AE17" s="139">
        <v>100</v>
      </c>
      <c r="AF17" s="133" t="s">
        <v>111</v>
      </c>
      <c r="AG17" s="139">
        <v>101</v>
      </c>
    </row>
    <row r="18" spans="1:33" x14ac:dyDescent="0.25">
      <c r="A18" s="144">
        <v>12</v>
      </c>
      <c r="B18" s="145" t="s">
        <v>129</v>
      </c>
      <c r="C18" s="135" t="s">
        <v>112</v>
      </c>
      <c r="D18" s="213" t="s">
        <v>50</v>
      </c>
      <c r="E18" s="213" t="s">
        <v>50</v>
      </c>
      <c r="F18" s="213" t="s">
        <v>50</v>
      </c>
      <c r="G18" s="213" t="s">
        <v>50</v>
      </c>
      <c r="H18" s="133" t="s">
        <v>111</v>
      </c>
      <c r="I18" s="213" t="s">
        <v>50</v>
      </c>
      <c r="J18" s="213" t="s">
        <v>50</v>
      </c>
      <c r="K18" s="122">
        <v>102</v>
      </c>
      <c r="L18" s="122">
        <v>103</v>
      </c>
      <c r="M18" s="122">
        <v>104</v>
      </c>
      <c r="N18" s="122">
        <v>105</v>
      </c>
      <c r="O18" s="133" t="s">
        <v>111</v>
      </c>
      <c r="P18" s="139">
        <v>106</v>
      </c>
      <c r="Q18" s="122">
        <v>107</v>
      </c>
      <c r="R18" s="139">
        <v>108</v>
      </c>
      <c r="S18" s="122">
        <v>109</v>
      </c>
      <c r="T18" s="139">
        <v>110</v>
      </c>
      <c r="U18" s="122">
        <v>111</v>
      </c>
      <c r="V18" s="133" t="s">
        <v>111</v>
      </c>
      <c r="W18" s="149" t="s">
        <v>130</v>
      </c>
      <c r="X18" s="149" t="s">
        <v>130</v>
      </c>
      <c r="Y18" s="149" t="s">
        <v>130</v>
      </c>
      <c r="Z18" s="149" t="s">
        <v>130</v>
      </c>
      <c r="AA18" s="149" t="s">
        <v>130</v>
      </c>
      <c r="AB18" s="149" t="s">
        <v>130</v>
      </c>
      <c r="AC18" s="133" t="s">
        <v>111</v>
      </c>
      <c r="AD18" s="149" t="s">
        <v>130</v>
      </c>
      <c r="AE18" s="149" t="s">
        <v>130</v>
      </c>
      <c r="AF18" s="149" t="s">
        <v>131</v>
      </c>
      <c r="AG18" s="140"/>
    </row>
    <row r="19" spans="1:33" x14ac:dyDescent="0.25">
      <c r="A19" s="150"/>
      <c r="B19" s="151" t="s">
        <v>132</v>
      </c>
      <c r="C19" s="149" t="s">
        <v>130</v>
      </c>
      <c r="D19" s="149" t="s">
        <v>130</v>
      </c>
      <c r="E19" s="149" t="s">
        <v>130</v>
      </c>
      <c r="F19" s="133" t="s">
        <v>111</v>
      </c>
      <c r="G19" s="149" t="s">
        <v>130</v>
      </c>
      <c r="H19" s="149" t="s">
        <v>130</v>
      </c>
      <c r="I19" s="149" t="s">
        <v>130</v>
      </c>
      <c r="J19" s="149" t="s">
        <v>130</v>
      </c>
      <c r="K19" s="149" t="s">
        <v>130</v>
      </c>
      <c r="L19" s="149" t="s">
        <v>130</v>
      </c>
      <c r="M19" s="133" t="s">
        <v>111</v>
      </c>
      <c r="N19" s="152"/>
      <c r="O19" s="152"/>
      <c r="P19" s="152"/>
      <c r="Q19" s="152"/>
      <c r="R19" s="152"/>
      <c r="S19" s="152"/>
      <c r="T19" s="133" t="s">
        <v>111</v>
      </c>
      <c r="U19" s="152"/>
      <c r="V19" s="152"/>
      <c r="W19" s="152"/>
      <c r="X19" s="152"/>
      <c r="Y19" s="152"/>
      <c r="Z19" s="152"/>
      <c r="AA19" s="133" t="s">
        <v>111</v>
      </c>
      <c r="AB19" s="152"/>
      <c r="AC19" s="152"/>
      <c r="AD19" s="152"/>
      <c r="AE19" s="152"/>
      <c r="AF19" s="152"/>
      <c r="AG19" s="152"/>
    </row>
    <row r="20" spans="1:33" ht="5.0999999999999996" customHeight="1" x14ac:dyDescent="0.25"/>
    <row r="21" spans="1:33" x14ac:dyDescent="0.25">
      <c r="B21" s="153" t="s">
        <v>79</v>
      </c>
    </row>
    <row r="22" spans="1:33" x14ac:dyDescent="0.25">
      <c r="C22" s="135" t="s">
        <v>112</v>
      </c>
      <c r="D22" s="154" t="s">
        <v>133</v>
      </c>
      <c r="E22" s="154"/>
      <c r="F22" s="154"/>
      <c r="G22" s="154"/>
      <c r="H22" s="143" t="s">
        <v>125</v>
      </c>
      <c r="I22" s="154" t="s">
        <v>134</v>
      </c>
      <c r="J22" s="154"/>
      <c r="K22" s="154"/>
      <c r="L22" s="154"/>
      <c r="M22" s="154"/>
      <c r="N22" s="154"/>
      <c r="O22" s="154"/>
      <c r="Q22" s="215"/>
      <c r="R22" s="154" t="s">
        <v>220</v>
      </c>
      <c r="U22" s="154"/>
      <c r="V22" s="154"/>
      <c r="W22" s="138" t="s">
        <v>114</v>
      </c>
      <c r="X22" s="154" t="s">
        <v>135</v>
      </c>
      <c r="Y22" s="154"/>
      <c r="Z22" s="154"/>
      <c r="AA22" s="154" t="s">
        <v>136</v>
      </c>
      <c r="AB22" s="154"/>
      <c r="AC22" s="154"/>
      <c r="AD22" s="154"/>
      <c r="AE22" s="154"/>
      <c r="AF22" s="154" t="s">
        <v>221</v>
      </c>
      <c r="AG22" s="154" t="s">
        <v>138</v>
      </c>
    </row>
    <row r="23" spans="1:33" x14ac:dyDescent="0.25">
      <c r="C23" s="133" t="s">
        <v>111</v>
      </c>
      <c r="D23" s="154" t="s">
        <v>139</v>
      </c>
      <c r="E23" s="154"/>
      <c r="F23" s="154"/>
      <c r="G23" s="154"/>
      <c r="H23" s="148" t="s">
        <v>128</v>
      </c>
      <c r="I23" s="154" t="s">
        <v>140</v>
      </c>
      <c r="J23" s="154"/>
      <c r="K23" s="154"/>
      <c r="L23" s="154"/>
      <c r="M23" s="154"/>
      <c r="N23" s="154"/>
      <c r="O23" s="154"/>
      <c r="Q23" s="216"/>
      <c r="R23" s="154" t="s">
        <v>222</v>
      </c>
      <c r="U23" s="154"/>
      <c r="V23" s="154"/>
      <c r="W23" s="154"/>
      <c r="X23" s="154"/>
      <c r="Y23" s="154"/>
      <c r="Z23" s="154"/>
      <c r="AA23" s="154" t="s">
        <v>141</v>
      </c>
      <c r="AB23" s="154"/>
      <c r="AC23" s="154"/>
      <c r="AD23" s="154"/>
      <c r="AE23" s="154"/>
      <c r="AF23" s="154" t="s">
        <v>223</v>
      </c>
      <c r="AG23" s="154" t="s">
        <v>138</v>
      </c>
    </row>
    <row r="24" spans="1:33" x14ac:dyDescent="0.25">
      <c r="C24" s="149" t="s">
        <v>120</v>
      </c>
      <c r="D24" s="154" t="s">
        <v>143</v>
      </c>
      <c r="E24" s="154"/>
      <c r="F24" s="154"/>
      <c r="G24" s="154"/>
      <c r="H24" s="138" t="s">
        <v>127</v>
      </c>
      <c r="I24" s="154" t="s">
        <v>144</v>
      </c>
      <c r="J24" s="154"/>
      <c r="K24" s="154"/>
      <c r="L24" s="154"/>
      <c r="M24" s="154"/>
      <c r="N24" s="154"/>
      <c r="O24" s="154"/>
      <c r="Q24" s="211"/>
      <c r="R24" s="154" t="s">
        <v>224</v>
      </c>
      <c r="U24" s="154"/>
      <c r="V24" s="154"/>
      <c r="W24" s="154"/>
      <c r="X24" s="154"/>
      <c r="Y24" s="154"/>
      <c r="Z24" s="154"/>
      <c r="AA24" s="154" t="s">
        <v>145</v>
      </c>
      <c r="AB24" s="154"/>
      <c r="AC24" s="154"/>
      <c r="AD24" s="154"/>
      <c r="AE24" s="154"/>
      <c r="AF24" s="154" t="s">
        <v>146</v>
      </c>
      <c r="AG24" s="154" t="s">
        <v>138</v>
      </c>
    </row>
    <row r="25" spans="1:33" x14ac:dyDescent="0.25">
      <c r="C25" s="149" t="s">
        <v>130</v>
      </c>
      <c r="D25" s="154" t="s">
        <v>147</v>
      </c>
      <c r="E25" s="154"/>
      <c r="F25" s="154"/>
      <c r="G25" s="154"/>
      <c r="H25" s="141" t="s">
        <v>117</v>
      </c>
      <c r="I25" s="154" t="s">
        <v>148</v>
      </c>
      <c r="J25" s="154"/>
      <c r="K25" s="154"/>
      <c r="L25" s="154"/>
      <c r="M25" s="154"/>
      <c r="N25" s="154"/>
      <c r="O25" s="154"/>
      <c r="Q25" s="217"/>
      <c r="R25" s="154" t="s">
        <v>225</v>
      </c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1:33" x14ac:dyDescent="0.25">
      <c r="C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1:33" x14ac:dyDescent="0.25">
      <c r="B27" t="s">
        <v>149</v>
      </c>
      <c r="C27" s="154"/>
      <c r="D27" s="157" t="s">
        <v>150</v>
      </c>
      <c r="E27" s="154"/>
      <c r="F27" s="154"/>
      <c r="G27" s="154"/>
      <c r="H27" s="154" t="s">
        <v>151</v>
      </c>
      <c r="J27" s="154"/>
      <c r="K27" s="154"/>
      <c r="L27" s="154"/>
      <c r="M27" s="154"/>
      <c r="N27" s="154"/>
      <c r="O27" s="157" t="s">
        <v>152</v>
      </c>
      <c r="P27" s="154"/>
      <c r="Q27" s="154"/>
      <c r="R27" s="154"/>
      <c r="S27" s="154" t="s">
        <v>153</v>
      </c>
      <c r="T27" s="154"/>
      <c r="U27" s="154"/>
      <c r="V27" s="154"/>
      <c r="W27" s="154"/>
      <c r="X27" s="154"/>
      <c r="Y27" s="154"/>
      <c r="Z27" s="154"/>
      <c r="AA27" s="154" t="s">
        <v>154</v>
      </c>
      <c r="AB27" s="154"/>
      <c r="AC27" s="154"/>
      <c r="AD27" s="154"/>
      <c r="AE27" s="154"/>
      <c r="AF27" s="154"/>
      <c r="AG27" s="154"/>
    </row>
    <row r="28" spans="1:33" x14ac:dyDescent="0.25">
      <c r="C28" s="154"/>
      <c r="D28" s="157" t="s">
        <v>155</v>
      </c>
      <c r="E28" s="154"/>
      <c r="F28" s="154"/>
      <c r="G28" s="154"/>
      <c r="H28" s="154" t="s">
        <v>156</v>
      </c>
      <c r="I28" s="154"/>
      <c r="J28" s="154"/>
      <c r="K28" s="154"/>
      <c r="L28" s="154"/>
      <c r="M28" s="154"/>
      <c r="N28" s="154"/>
      <c r="O28" s="157" t="s">
        <v>157</v>
      </c>
      <c r="P28" s="154"/>
      <c r="Q28" s="154"/>
      <c r="R28" s="154"/>
      <c r="S28" s="154" t="s">
        <v>158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</row>
    <row r="29" spans="1:33" ht="15.75" x14ac:dyDescent="0.25">
      <c r="C29" s="154"/>
      <c r="D29" s="157" t="s">
        <v>159</v>
      </c>
      <c r="E29" s="154"/>
      <c r="F29" s="154"/>
      <c r="G29" s="154"/>
      <c r="H29" s="154" t="s">
        <v>160</v>
      </c>
      <c r="I29" s="154"/>
      <c r="J29" s="154"/>
      <c r="K29" s="154"/>
      <c r="L29" s="154"/>
      <c r="M29" s="154"/>
      <c r="N29" s="154"/>
      <c r="O29" s="158" t="s">
        <v>161</v>
      </c>
      <c r="P29" s="154"/>
      <c r="Q29" s="154"/>
      <c r="R29" s="154"/>
      <c r="S29" s="154" t="s">
        <v>162</v>
      </c>
      <c r="T29" s="154"/>
      <c r="U29" s="154"/>
      <c r="V29" s="154"/>
      <c r="W29" s="154"/>
      <c r="X29" s="154"/>
      <c r="Y29" s="154"/>
      <c r="Z29" s="154"/>
      <c r="AA29" s="123" t="s">
        <v>226</v>
      </c>
      <c r="AB29" s="154"/>
      <c r="AC29" s="154"/>
      <c r="AD29" s="154"/>
      <c r="AE29" s="154"/>
      <c r="AF29" s="154"/>
      <c r="AG29" s="154"/>
    </row>
    <row r="30" spans="1:33" ht="15.75" x14ac:dyDescent="0.25">
      <c r="C30" s="154"/>
      <c r="D30" s="158" t="s">
        <v>163</v>
      </c>
      <c r="E30" s="154"/>
      <c r="F30" s="154"/>
      <c r="G30" s="154"/>
      <c r="H30" s="154" t="s">
        <v>164</v>
      </c>
      <c r="I30" s="154"/>
      <c r="J30" s="154"/>
      <c r="K30" s="154"/>
      <c r="L30" s="154"/>
      <c r="M30" s="154"/>
      <c r="N30" s="154"/>
      <c r="O30" s="157" t="s">
        <v>165</v>
      </c>
      <c r="P30" s="154"/>
      <c r="Q30" s="154"/>
      <c r="R30" s="154"/>
      <c r="S30" s="154" t="s">
        <v>166</v>
      </c>
      <c r="U30" s="154"/>
      <c r="V30" s="154"/>
      <c r="W30" s="154"/>
      <c r="X30" s="154"/>
      <c r="Y30" s="154"/>
      <c r="Z30" s="154"/>
      <c r="AA30" s="123" t="s">
        <v>63</v>
      </c>
      <c r="AB30" s="154"/>
      <c r="AC30" s="154"/>
      <c r="AD30" s="154"/>
      <c r="AE30" s="154"/>
      <c r="AF30" s="154"/>
      <c r="AG30" s="154"/>
    </row>
    <row r="31" spans="1:33" ht="15.75" x14ac:dyDescent="0.25">
      <c r="C31" s="154"/>
      <c r="D31" s="157" t="s">
        <v>167</v>
      </c>
      <c r="E31" s="154"/>
      <c r="F31" s="154"/>
      <c r="G31" s="154"/>
      <c r="H31" s="154" t="s">
        <v>168</v>
      </c>
      <c r="I31" s="154"/>
      <c r="J31" s="154"/>
      <c r="K31" s="154"/>
      <c r="L31" s="154"/>
      <c r="M31" s="154"/>
      <c r="N31" s="154"/>
      <c r="O31" s="157" t="s">
        <v>169</v>
      </c>
      <c r="P31" s="154"/>
      <c r="Q31" s="154"/>
      <c r="R31" s="154"/>
      <c r="S31" s="154" t="s">
        <v>170</v>
      </c>
      <c r="T31" s="154"/>
      <c r="U31" s="154"/>
      <c r="V31" s="154"/>
      <c r="W31" s="154"/>
      <c r="X31" s="154"/>
      <c r="Y31" s="154"/>
      <c r="Z31" s="154"/>
      <c r="AA31" s="123"/>
      <c r="AB31" s="154"/>
      <c r="AC31" s="156"/>
      <c r="AE31" s="154"/>
      <c r="AF31" s="154"/>
      <c r="AG31" s="154"/>
    </row>
    <row r="32" spans="1:33" ht="15.75" x14ac:dyDescent="0.25"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7" t="s">
        <v>171</v>
      </c>
      <c r="P32" s="154"/>
      <c r="Q32" s="154"/>
      <c r="R32" s="154"/>
      <c r="S32" s="154" t="s">
        <v>172</v>
      </c>
      <c r="T32" s="154"/>
      <c r="U32" s="154"/>
      <c r="V32" s="154"/>
      <c r="W32" s="154"/>
      <c r="X32" s="154"/>
      <c r="Y32" s="154"/>
      <c r="Z32" s="154"/>
      <c r="AA32" s="123"/>
      <c r="AB32" s="154"/>
      <c r="AC32" s="155"/>
      <c r="AE32" s="154"/>
      <c r="AF32" s="154"/>
      <c r="AG32" s="154"/>
    </row>
    <row r="33" spans="3:33" ht="15.75" x14ac:dyDescent="0.25"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7" t="s">
        <v>173</v>
      </c>
      <c r="P33" s="154"/>
      <c r="Q33" s="154"/>
      <c r="R33" s="154"/>
      <c r="S33" s="154" t="s">
        <v>174</v>
      </c>
      <c r="T33" s="154"/>
      <c r="U33" s="154"/>
      <c r="V33" s="154"/>
      <c r="W33" s="154"/>
      <c r="X33" s="154"/>
      <c r="Y33" s="154"/>
      <c r="Z33" s="154"/>
      <c r="AA33" s="123"/>
      <c r="AB33" s="154"/>
      <c r="AC33" s="155"/>
      <c r="AE33" s="154"/>
      <c r="AF33" s="154"/>
      <c r="AG33" s="154"/>
    </row>
    <row r="34" spans="3:33" ht="15.75" x14ac:dyDescent="0.2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 t="s">
        <v>175</v>
      </c>
      <c r="P34" s="154"/>
      <c r="Q34" s="154"/>
      <c r="R34" s="154"/>
      <c r="S34" s="154" t="s">
        <v>176</v>
      </c>
      <c r="T34" s="154"/>
      <c r="U34" s="154"/>
      <c r="V34" s="154"/>
      <c r="W34" s="154"/>
      <c r="X34" s="154"/>
      <c r="Y34" s="154"/>
      <c r="Z34" s="154"/>
      <c r="AA34" s="124" t="s">
        <v>103</v>
      </c>
      <c r="AB34" s="154"/>
      <c r="AC34" s="155"/>
      <c r="AE34" s="154"/>
      <c r="AF34" s="154"/>
      <c r="AG34" s="154"/>
    </row>
    <row r="35" spans="3:33" ht="15.75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7" t="s">
        <v>177</v>
      </c>
      <c r="P35" s="154"/>
      <c r="Q35" s="154"/>
      <c r="R35" s="154"/>
      <c r="S35" s="154" t="s">
        <v>178</v>
      </c>
      <c r="T35" s="154"/>
      <c r="U35" s="154"/>
      <c r="V35" s="154"/>
      <c r="W35" s="154"/>
      <c r="X35" s="154"/>
      <c r="Y35" s="154"/>
      <c r="Z35" s="154"/>
      <c r="AA35" s="123" t="s">
        <v>66</v>
      </c>
      <c r="AB35" s="154"/>
      <c r="AC35" s="155"/>
      <c r="AE35" s="154"/>
      <c r="AF35" s="154"/>
      <c r="AG35" s="154"/>
    </row>
    <row r="36" spans="3:33" x14ac:dyDescent="0.25"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9" t="s">
        <v>179</v>
      </c>
      <c r="P36" s="154"/>
      <c r="Q36" s="154"/>
      <c r="R36" s="154"/>
      <c r="S36" s="154" t="s">
        <v>180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5"/>
      <c r="AE36" s="154"/>
      <c r="AF36" s="154"/>
      <c r="AG36" s="154"/>
    </row>
    <row r="37" spans="3:33" x14ac:dyDescent="0.25"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</row>
    <row r="44" spans="3:33" ht="21" x14ac:dyDescent="0.35">
      <c r="C44" s="402" t="s">
        <v>181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</row>
    <row r="46" spans="3:33" x14ac:dyDescent="0.25">
      <c r="C46" s="401" t="s">
        <v>80</v>
      </c>
      <c r="D46" s="399"/>
      <c r="E46" s="399"/>
      <c r="F46" s="399"/>
      <c r="G46" s="399"/>
      <c r="H46" s="399"/>
      <c r="I46" s="400"/>
      <c r="K46" s="401" t="s">
        <v>81</v>
      </c>
      <c r="L46" s="399"/>
      <c r="M46" s="399"/>
      <c r="N46" s="399"/>
      <c r="O46" s="399"/>
      <c r="P46" s="399"/>
      <c r="Q46" s="400"/>
      <c r="S46" s="401" t="s">
        <v>82</v>
      </c>
      <c r="T46" s="399"/>
      <c r="U46" s="399"/>
      <c r="V46" s="399"/>
      <c r="W46" s="399"/>
      <c r="X46" s="399"/>
      <c r="Y46" s="400"/>
      <c r="AA46" s="401" t="s">
        <v>83</v>
      </c>
      <c r="AB46" s="399"/>
      <c r="AC46" s="399"/>
      <c r="AD46" s="399"/>
      <c r="AE46" s="399"/>
      <c r="AF46" s="399"/>
      <c r="AG46" s="400"/>
    </row>
    <row r="47" spans="3:33" x14ac:dyDescent="0.25">
      <c r="C47" s="160" t="s">
        <v>182</v>
      </c>
      <c r="D47" s="161"/>
      <c r="E47" s="218"/>
      <c r="F47" s="163">
        <v>6</v>
      </c>
      <c r="G47" s="211">
        <v>13</v>
      </c>
      <c r="H47" s="163">
        <v>20</v>
      </c>
      <c r="I47" s="163">
        <v>27</v>
      </c>
      <c r="K47" s="160" t="s">
        <v>182</v>
      </c>
      <c r="L47" s="161"/>
      <c r="M47" s="218"/>
      <c r="N47" s="163">
        <v>3</v>
      </c>
      <c r="O47" s="163">
        <v>10</v>
      </c>
      <c r="P47" s="164">
        <v>17</v>
      </c>
      <c r="Q47" s="165" t="s">
        <v>183</v>
      </c>
      <c r="S47" s="160" t="s">
        <v>182</v>
      </c>
      <c r="T47" s="161"/>
      <c r="U47" s="218"/>
      <c r="V47" s="163">
        <v>7</v>
      </c>
      <c r="W47" s="163">
        <v>14</v>
      </c>
      <c r="X47" s="163">
        <v>21</v>
      </c>
      <c r="Y47" s="213">
        <v>28</v>
      </c>
      <c r="AA47" s="160" t="s">
        <v>182</v>
      </c>
      <c r="AB47" s="161"/>
      <c r="AC47" s="218"/>
      <c r="AD47" s="134">
        <v>5</v>
      </c>
      <c r="AE47" s="163">
        <v>12</v>
      </c>
      <c r="AF47" s="163">
        <v>19</v>
      </c>
      <c r="AG47" s="163">
        <v>26</v>
      </c>
    </row>
    <row r="48" spans="3:33" x14ac:dyDescent="0.25">
      <c r="C48" s="166" t="s">
        <v>184</v>
      </c>
      <c r="D48" s="167"/>
      <c r="E48" s="218"/>
      <c r="F48" s="163">
        <v>7</v>
      </c>
      <c r="G48" s="211">
        <v>14</v>
      </c>
      <c r="H48" s="163">
        <v>21</v>
      </c>
      <c r="I48" s="163">
        <v>28</v>
      </c>
      <c r="K48" s="166" t="s">
        <v>184</v>
      </c>
      <c r="L48" s="167"/>
      <c r="M48" s="218"/>
      <c r="N48" s="169">
        <v>4</v>
      </c>
      <c r="O48" s="170">
        <v>11</v>
      </c>
      <c r="P48" s="170">
        <v>18</v>
      </c>
      <c r="Q48" s="170">
        <v>25</v>
      </c>
      <c r="S48" s="166" t="s">
        <v>184</v>
      </c>
      <c r="T48" s="167"/>
      <c r="U48" s="170">
        <v>1</v>
      </c>
      <c r="V48" s="163">
        <v>8</v>
      </c>
      <c r="W48" s="163">
        <v>15</v>
      </c>
      <c r="X48" s="163">
        <v>22</v>
      </c>
      <c r="Y48" s="213">
        <v>29</v>
      </c>
      <c r="AA48" s="166" t="s">
        <v>184</v>
      </c>
      <c r="AB48" s="167"/>
      <c r="AC48" s="218"/>
      <c r="AD48" s="134">
        <v>6</v>
      </c>
      <c r="AE48" s="170">
        <v>13</v>
      </c>
      <c r="AF48" s="170">
        <v>20</v>
      </c>
      <c r="AG48" s="170">
        <v>27</v>
      </c>
    </row>
    <row r="49" spans="3:33" x14ac:dyDescent="0.25">
      <c r="C49" s="160" t="s">
        <v>185</v>
      </c>
      <c r="D49" s="161"/>
      <c r="E49" s="171">
        <v>1</v>
      </c>
      <c r="F49" s="171">
        <v>8</v>
      </c>
      <c r="G49" s="211">
        <v>15</v>
      </c>
      <c r="H49" s="171">
        <v>22</v>
      </c>
      <c r="I49" s="163">
        <v>29</v>
      </c>
      <c r="K49" s="160" t="s">
        <v>185</v>
      </c>
      <c r="L49" s="161"/>
      <c r="M49" s="218"/>
      <c r="N49" s="172">
        <v>5</v>
      </c>
      <c r="O49" s="171">
        <v>12</v>
      </c>
      <c r="P49" s="171">
        <v>19</v>
      </c>
      <c r="Q49" s="171">
        <v>26</v>
      </c>
      <c r="S49" s="160" t="s">
        <v>185</v>
      </c>
      <c r="T49" s="161"/>
      <c r="U49" s="163">
        <v>2</v>
      </c>
      <c r="V49" s="163">
        <v>9</v>
      </c>
      <c r="W49" s="163">
        <v>16</v>
      </c>
      <c r="X49" s="163">
        <v>23</v>
      </c>
      <c r="Y49" s="213">
        <v>30</v>
      </c>
      <c r="AA49" s="160" t="s">
        <v>185</v>
      </c>
      <c r="AB49" s="161"/>
      <c r="AC49" s="218"/>
      <c r="AD49" s="134">
        <v>7</v>
      </c>
      <c r="AE49" s="163">
        <v>14</v>
      </c>
      <c r="AF49" s="163">
        <v>21</v>
      </c>
      <c r="AG49" s="164">
        <v>28</v>
      </c>
    </row>
    <row r="50" spans="3:33" x14ac:dyDescent="0.25">
      <c r="C50" s="174" t="s">
        <v>186</v>
      </c>
      <c r="D50" s="175"/>
      <c r="E50" s="171">
        <v>2</v>
      </c>
      <c r="F50" s="171">
        <v>9</v>
      </c>
      <c r="G50" s="211">
        <v>16</v>
      </c>
      <c r="H50" s="171">
        <v>23</v>
      </c>
      <c r="I50" s="163">
        <v>30</v>
      </c>
      <c r="K50" s="174" t="s">
        <v>186</v>
      </c>
      <c r="L50" s="175"/>
      <c r="M50" s="218"/>
      <c r="N50" s="171">
        <v>6</v>
      </c>
      <c r="O50" s="171">
        <v>13</v>
      </c>
      <c r="P50" s="164">
        <v>20</v>
      </c>
      <c r="Q50" s="172">
        <v>27</v>
      </c>
      <c r="S50" s="174" t="s">
        <v>186</v>
      </c>
      <c r="T50" s="175"/>
      <c r="U50" s="163">
        <v>3</v>
      </c>
      <c r="V50" s="163">
        <v>10</v>
      </c>
      <c r="W50" s="163">
        <v>17</v>
      </c>
      <c r="X50" s="163">
        <v>24</v>
      </c>
      <c r="Y50" s="218"/>
      <c r="AA50" s="174" t="s">
        <v>186</v>
      </c>
      <c r="AB50" s="175"/>
      <c r="AC50" s="213">
        <v>1</v>
      </c>
      <c r="AD50" s="134">
        <v>8</v>
      </c>
      <c r="AE50" s="163">
        <v>15</v>
      </c>
      <c r="AF50" s="163">
        <v>22</v>
      </c>
      <c r="AG50" s="164">
        <v>29</v>
      </c>
    </row>
    <row r="51" spans="3:33" x14ac:dyDescent="0.25">
      <c r="C51" s="160" t="s">
        <v>187</v>
      </c>
      <c r="D51" s="161"/>
      <c r="E51" s="171">
        <v>3</v>
      </c>
      <c r="F51" s="171">
        <v>10</v>
      </c>
      <c r="G51" s="171">
        <v>17</v>
      </c>
      <c r="H51" s="176">
        <v>24</v>
      </c>
      <c r="I51" s="164">
        <v>31</v>
      </c>
      <c r="K51" s="160" t="s">
        <v>187</v>
      </c>
      <c r="L51" s="161"/>
      <c r="M51" s="218"/>
      <c r="N51" s="171">
        <v>7</v>
      </c>
      <c r="O51" s="171">
        <v>14</v>
      </c>
      <c r="P51" s="164">
        <v>21</v>
      </c>
      <c r="Q51" s="163">
        <v>28</v>
      </c>
      <c r="S51" s="160" t="s">
        <v>187</v>
      </c>
      <c r="T51" s="161"/>
      <c r="U51" s="163">
        <v>4</v>
      </c>
      <c r="V51" s="176">
        <v>11</v>
      </c>
      <c r="W51" s="163">
        <v>18</v>
      </c>
      <c r="X51" s="163">
        <v>25</v>
      </c>
      <c r="Y51" s="218"/>
      <c r="AA51" s="160" t="s">
        <v>187</v>
      </c>
      <c r="AB51" s="161"/>
      <c r="AC51" s="213">
        <v>2</v>
      </c>
      <c r="AD51" s="134">
        <v>9</v>
      </c>
      <c r="AE51" s="176">
        <v>16</v>
      </c>
      <c r="AF51" s="176">
        <v>23</v>
      </c>
      <c r="AG51" s="164">
        <v>30</v>
      </c>
    </row>
    <row r="52" spans="3:33" x14ac:dyDescent="0.25">
      <c r="C52" s="174" t="s">
        <v>188</v>
      </c>
      <c r="D52" s="175"/>
      <c r="E52" s="163">
        <v>4</v>
      </c>
      <c r="F52" s="163">
        <v>11</v>
      </c>
      <c r="G52" s="163">
        <v>18</v>
      </c>
      <c r="H52" s="163">
        <v>25</v>
      </c>
      <c r="I52" s="218"/>
      <c r="K52" s="174" t="s">
        <v>188</v>
      </c>
      <c r="L52" s="175"/>
      <c r="M52" s="163">
        <v>1</v>
      </c>
      <c r="N52" s="163">
        <v>8</v>
      </c>
      <c r="O52" s="176">
        <v>15</v>
      </c>
      <c r="P52" s="163">
        <v>22</v>
      </c>
      <c r="Q52" s="163">
        <v>29</v>
      </c>
      <c r="S52" s="174" t="s">
        <v>188</v>
      </c>
      <c r="T52" s="175"/>
      <c r="U52" s="163">
        <v>5</v>
      </c>
      <c r="V52" s="163">
        <v>12</v>
      </c>
      <c r="W52" s="163">
        <v>19</v>
      </c>
      <c r="X52" s="163">
        <v>26</v>
      </c>
      <c r="Y52" s="218"/>
      <c r="AA52" s="174" t="s">
        <v>188</v>
      </c>
      <c r="AB52" s="175"/>
      <c r="AC52" s="213">
        <v>3</v>
      </c>
      <c r="AD52" s="134">
        <v>10</v>
      </c>
      <c r="AE52" s="163">
        <v>17</v>
      </c>
      <c r="AF52" s="163">
        <v>24</v>
      </c>
      <c r="AG52" s="163">
        <v>31</v>
      </c>
    </row>
    <row r="53" spans="3:33" x14ac:dyDescent="0.25">
      <c r="C53" s="178" t="s">
        <v>189</v>
      </c>
      <c r="D53" s="179"/>
      <c r="E53" s="180">
        <v>5</v>
      </c>
      <c r="F53" s="180">
        <v>12</v>
      </c>
      <c r="G53" s="180">
        <v>19</v>
      </c>
      <c r="H53" s="180">
        <v>26</v>
      </c>
      <c r="I53" s="181"/>
      <c r="K53" s="178" t="s">
        <v>189</v>
      </c>
      <c r="L53" s="179"/>
      <c r="M53" s="180">
        <v>2</v>
      </c>
      <c r="N53" s="180">
        <v>9</v>
      </c>
      <c r="O53" s="180">
        <v>16</v>
      </c>
      <c r="P53" s="180">
        <v>23</v>
      </c>
      <c r="Q53" s="180">
        <v>30</v>
      </c>
      <c r="S53" s="178" t="s">
        <v>189</v>
      </c>
      <c r="T53" s="179"/>
      <c r="U53" s="180">
        <v>6</v>
      </c>
      <c r="V53" s="180">
        <v>13</v>
      </c>
      <c r="W53" s="180">
        <v>20</v>
      </c>
      <c r="X53" s="180">
        <v>27</v>
      </c>
      <c r="Y53" s="180"/>
      <c r="AA53" s="178" t="s">
        <v>189</v>
      </c>
      <c r="AB53" s="179"/>
      <c r="AC53" s="180">
        <v>4</v>
      </c>
      <c r="AD53" s="180">
        <v>11</v>
      </c>
      <c r="AE53" s="180">
        <v>18</v>
      </c>
      <c r="AF53" s="180">
        <v>25</v>
      </c>
      <c r="AG53" s="180"/>
    </row>
    <row r="54" spans="3:33" x14ac:dyDescent="0.25">
      <c r="D54" s="154" t="s">
        <v>227</v>
      </c>
      <c r="L54" s="154"/>
      <c r="T54" s="154" t="s">
        <v>228</v>
      </c>
      <c r="AB54" s="154" t="s">
        <v>229</v>
      </c>
    </row>
    <row r="55" spans="3:33" x14ac:dyDescent="0.25">
      <c r="C55" s="401" t="s">
        <v>190</v>
      </c>
      <c r="D55" s="399"/>
      <c r="E55" s="399"/>
      <c r="F55" s="399"/>
      <c r="G55" s="399"/>
      <c r="H55" s="399"/>
      <c r="I55" s="400"/>
      <c r="K55" s="401" t="s">
        <v>84</v>
      </c>
      <c r="L55" s="399"/>
      <c r="M55" s="399"/>
      <c r="N55" s="399"/>
      <c r="O55" s="399"/>
      <c r="P55" s="399"/>
      <c r="Q55" s="400"/>
      <c r="S55" s="401" t="s">
        <v>191</v>
      </c>
      <c r="T55" s="399"/>
      <c r="U55" s="399"/>
      <c r="V55" s="399"/>
      <c r="W55" s="399"/>
      <c r="X55" s="399"/>
      <c r="Y55" s="400"/>
      <c r="AA55" s="401" t="s">
        <v>192</v>
      </c>
      <c r="AB55" s="399"/>
      <c r="AC55" s="399"/>
      <c r="AD55" s="399"/>
      <c r="AE55" s="399"/>
      <c r="AF55" s="399"/>
      <c r="AG55" s="400"/>
    </row>
    <row r="56" spans="3:33" x14ac:dyDescent="0.25">
      <c r="C56" s="160" t="s">
        <v>182</v>
      </c>
      <c r="D56" s="161"/>
      <c r="E56" s="218"/>
      <c r="F56" s="134">
        <v>2</v>
      </c>
      <c r="G56" s="139">
        <v>9</v>
      </c>
      <c r="H56" s="139">
        <v>16</v>
      </c>
      <c r="I56" s="216" t="s">
        <v>193</v>
      </c>
      <c r="K56" s="160" t="s">
        <v>182</v>
      </c>
      <c r="L56" s="161"/>
      <c r="M56" s="218"/>
      <c r="N56" s="134">
        <v>7</v>
      </c>
      <c r="O56" s="163">
        <v>14</v>
      </c>
      <c r="P56" s="163">
        <v>21</v>
      </c>
      <c r="Q56" s="219">
        <v>28</v>
      </c>
      <c r="S56" s="160" t="s">
        <v>182</v>
      </c>
      <c r="T56" s="161"/>
      <c r="U56" s="218"/>
      <c r="V56" s="139">
        <v>4</v>
      </c>
      <c r="W56" s="139">
        <v>11</v>
      </c>
      <c r="X56" s="134">
        <v>18</v>
      </c>
      <c r="Y56" s="139">
        <v>25</v>
      </c>
      <c r="AA56" s="160" t="s">
        <v>182</v>
      </c>
      <c r="AB56" s="161"/>
      <c r="AC56" s="139">
        <v>1</v>
      </c>
      <c r="AD56" s="139">
        <v>8</v>
      </c>
      <c r="AE56" s="139">
        <v>15</v>
      </c>
      <c r="AF56" s="139">
        <v>22</v>
      </c>
      <c r="AG56" s="218"/>
    </row>
    <row r="57" spans="3:33" x14ac:dyDescent="0.25">
      <c r="C57" s="166" t="s">
        <v>184</v>
      </c>
      <c r="D57" s="167"/>
      <c r="E57" s="218"/>
      <c r="F57" s="183">
        <v>3</v>
      </c>
      <c r="G57" s="134">
        <v>10</v>
      </c>
      <c r="H57" s="134">
        <v>17</v>
      </c>
      <c r="I57" s="139">
        <v>24</v>
      </c>
      <c r="K57" s="166" t="s">
        <v>184</v>
      </c>
      <c r="L57" s="167"/>
      <c r="M57" s="213">
        <v>1</v>
      </c>
      <c r="N57" s="163">
        <v>8</v>
      </c>
      <c r="O57" s="163">
        <v>15</v>
      </c>
      <c r="P57" s="163">
        <v>22</v>
      </c>
      <c r="Q57" s="219">
        <v>29</v>
      </c>
      <c r="S57" s="166" t="s">
        <v>184</v>
      </c>
      <c r="T57" s="167"/>
      <c r="U57" s="218"/>
      <c r="V57" s="139">
        <v>5</v>
      </c>
      <c r="W57" s="139">
        <v>12</v>
      </c>
      <c r="X57" s="134">
        <v>19</v>
      </c>
      <c r="Y57" s="134">
        <v>26</v>
      </c>
      <c r="AA57" s="166" t="s">
        <v>184</v>
      </c>
      <c r="AB57" s="167"/>
      <c r="AC57" s="139">
        <v>2</v>
      </c>
      <c r="AD57" s="139">
        <v>9</v>
      </c>
      <c r="AE57" s="139">
        <v>16</v>
      </c>
      <c r="AF57" s="139">
        <v>23</v>
      </c>
      <c r="AG57" s="218"/>
    </row>
    <row r="58" spans="3:33" x14ac:dyDescent="0.25">
      <c r="C58" s="160" t="s">
        <v>185</v>
      </c>
      <c r="D58" s="161"/>
      <c r="E58" s="218"/>
      <c r="F58" s="139">
        <v>4</v>
      </c>
      <c r="G58" s="139">
        <v>11</v>
      </c>
      <c r="H58" s="139">
        <v>18</v>
      </c>
      <c r="I58" s="139">
        <v>25</v>
      </c>
      <c r="K58" s="160" t="s">
        <v>185</v>
      </c>
      <c r="L58" s="161"/>
      <c r="M58" s="213">
        <v>2</v>
      </c>
      <c r="N58" s="163">
        <v>9</v>
      </c>
      <c r="O58" s="163">
        <v>16</v>
      </c>
      <c r="P58" s="163">
        <v>23</v>
      </c>
      <c r="Q58" s="219">
        <v>30</v>
      </c>
      <c r="S58" s="160" t="s">
        <v>185</v>
      </c>
      <c r="T58" s="161"/>
      <c r="U58" s="218"/>
      <c r="V58" s="139">
        <v>6</v>
      </c>
      <c r="W58" s="139">
        <v>13</v>
      </c>
      <c r="X58" s="134">
        <v>20</v>
      </c>
      <c r="Y58" s="134">
        <v>27</v>
      </c>
      <c r="AA58" s="160" t="s">
        <v>185</v>
      </c>
      <c r="AB58" s="161"/>
      <c r="AC58" s="139">
        <v>3</v>
      </c>
      <c r="AD58" s="105">
        <v>10</v>
      </c>
      <c r="AE58" s="139">
        <v>17</v>
      </c>
      <c r="AF58" s="139">
        <v>24</v>
      </c>
      <c r="AG58" s="218"/>
    </row>
    <row r="59" spans="3:33" x14ac:dyDescent="0.25">
      <c r="C59" s="174" t="s">
        <v>186</v>
      </c>
      <c r="D59" s="175"/>
      <c r="E59" s="218"/>
      <c r="F59" s="139">
        <v>5</v>
      </c>
      <c r="G59" s="139">
        <v>12</v>
      </c>
      <c r="H59" s="139">
        <v>19</v>
      </c>
      <c r="I59" s="184">
        <v>26</v>
      </c>
      <c r="K59" s="174" t="s">
        <v>186</v>
      </c>
      <c r="L59" s="175"/>
      <c r="M59" s="213">
        <v>3</v>
      </c>
      <c r="N59" s="163">
        <v>10</v>
      </c>
      <c r="O59" s="163">
        <v>17</v>
      </c>
      <c r="P59" s="164">
        <v>24</v>
      </c>
      <c r="Q59" s="219">
        <v>31</v>
      </c>
      <c r="S59" s="174" t="s">
        <v>186</v>
      </c>
      <c r="T59" s="175"/>
      <c r="U59" s="218"/>
      <c r="V59" s="139">
        <v>7</v>
      </c>
      <c r="W59" s="139">
        <v>14</v>
      </c>
      <c r="X59" s="134">
        <v>21</v>
      </c>
      <c r="Y59" s="134">
        <v>28</v>
      </c>
      <c r="AA59" s="174" t="s">
        <v>186</v>
      </c>
      <c r="AB59" s="175"/>
      <c r="AC59" s="139">
        <v>4</v>
      </c>
      <c r="AD59" s="105">
        <v>11</v>
      </c>
      <c r="AE59" s="139">
        <v>18</v>
      </c>
      <c r="AF59" s="139">
        <v>25</v>
      </c>
      <c r="AG59" s="218"/>
    </row>
    <row r="60" spans="3:33" x14ac:dyDescent="0.25">
      <c r="C60" s="160" t="s">
        <v>187</v>
      </c>
      <c r="D60" s="161"/>
      <c r="E60" s="218"/>
      <c r="F60" s="139">
        <v>6</v>
      </c>
      <c r="G60" s="139">
        <v>13</v>
      </c>
      <c r="H60" s="139">
        <v>20</v>
      </c>
      <c r="I60" s="184">
        <v>27</v>
      </c>
      <c r="K60" s="160" t="s">
        <v>187</v>
      </c>
      <c r="L60" s="161"/>
      <c r="M60" s="213">
        <v>4</v>
      </c>
      <c r="N60" s="176">
        <v>11</v>
      </c>
      <c r="O60" s="163">
        <v>18</v>
      </c>
      <c r="P60" s="164">
        <v>25</v>
      </c>
      <c r="Q60" s="218"/>
      <c r="S60" s="160" t="s">
        <v>187</v>
      </c>
      <c r="T60" s="161"/>
      <c r="U60" s="185">
        <v>1</v>
      </c>
      <c r="V60" s="139">
        <v>8</v>
      </c>
      <c r="W60" s="139">
        <v>15</v>
      </c>
      <c r="X60" s="134">
        <v>22</v>
      </c>
      <c r="Y60" s="134">
        <v>29</v>
      </c>
      <c r="AA60" s="160" t="s">
        <v>187</v>
      </c>
      <c r="AB60" s="161"/>
      <c r="AC60" s="139">
        <v>5</v>
      </c>
      <c r="AD60" s="185">
        <v>12</v>
      </c>
      <c r="AE60" s="139">
        <v>19</v>
      </c>
      <c r="AF60" s="139">
        <v>26</v>
      </c>
      <c r="AG60" s="218"/>
    </row>
    <row r="61" spans="3:33" x14ac:dyDescent="0.25">
      <c r="C61" s="174" t="s">
        <v>188</v>
      </c>
      <c r="D61" s="175"/>
      <c r="E61" s="218"/>
      <c r="F61" s="139">
        <v>7</v>
      </c>
      <c r="G61" s="139">
        <v>14</v>
      </c>
      <c r="H61" s="139">
        <v>21</v>
      </c>
      <c r="I61" s="139">
        <v>28</v>
      </c>
      <c r="K61" s="174" t="s">
        <v>188</v>
      </c>
      <c r="L61" s="175"/>
      <c r="M61" s="213">
        <v>5</v>
      </c>
      <c r="N61" s="163">
        <v>12</v>
      </c>
      <c r="O61" s="163">
        <v>19</v>
      </c>
      <c r="P61" s="219">
        <v>26</v>
      </c>
      <c r="Q61" s="218"/>
      <c r="S61" s="174" t="s">
        <v>188</v>
      </c>
      <c r="T61" s="175"/>
      <c r="U61" s="219">
        <v>2</v>
      </c>
      <c r="V61" s="139">
        <v>9</v>
      </c>
      <c r="W61" s="139">
        <v>16</v>
      </c>
      <c r="X61" s="134">
        <v>23</v>
      </c>
      <c r="Y61" s="134">
        <v>30</v>
      </c>
      <c r="AA61" s="174" t="s">
        <v>188</v>
      </c>
      <c r="AB61" s="175"/>
      <c r="AC61" s="139">
        <v>6</v>
      </c>
      <c r="AD61" s="139">
        <v>13</v>
      </c>
      <c r="AE61" s="105">
        <v>20</v>
      </c>
      <c r="AF61" s="139">
        <v>27</v>
      </c>
      <c r="AG61" s="218"/>
    </row>
    <row r="62" spans="3:33" x14ac:dyDescent="0.25">
      <c r="C62" s="178" t="s">
        <v>189</v>
      </c>
      <c r="D62" s="179"/>
      <c r="E62" s="180">
        <v>1</v>
      </c>
      <c r="F62" s="180">
        <v>8</v>
      </c>
      <c r="G62" s="180">
        <v>15</v>
      </c>
      <c r="H62" s="180">
        <v>22</v>
      </c>
      <c r="I62" s="180">
        <v>29</v>
      </c>
      <c r="K62" s="178" t="s">
        <v>189</v>
      </c>
      <c r="L62" s="179"/>
      <c r="M62" s="180">
        <v>6</v>
      </c>
      <c r="N62" s="180">
        <v>13</v>
      </c>
      <c r="O62" s="180">
        <v>20</v>
      </c>
      <c r="P62" s="180">
        <v>27</v>
      </c>
      <c r="Q62" s="180"/>
      <c r="S62" s="178" t="s">
        <v>189</v>
      </c>
      <c r="T62" s="179"/>
      <c r="U62" s="180">
        <v>3</v>
      </c>
      <c r="V62" s="180">
        <v>10</v>
      </c>
      <c r="W62" s="180">
        <v>17</v>
      </c>
      <c r="X62" s="180">
        <v>24</v>
      </c>
      <c r="Y62" s="180">
        <v>31</v>
      </c>
      <c r="AA62" s="178" t="s">
        <v>189</v>
      </c>
      <c r="AB62" s="179"/>
      <c r="AC62" s="180">
        <v>7</v>
      </c>
      <c r="AD62" s="180">
        <v>14</v>
      </c>
      <c r="AE62" s="180">
        <v>21</v>
      </c>
      <c r="AF62" s="180">
        <v>28</v>
      </c>
      <c r="AG62" s="180"/>
    </row>
    <row r="63" spans="3:33" x14ac:dyDescent="0.25">
      <c r="D63" t="s">
        <v>230</v>
      </c>
      <c r="L63" s="154" t="s">
        <v>231</v>
      </c>
      <c r="N63" t="s">
        <v>232</v>
      </c>
      <c r="T63" t="s">
        <v>233</v>
      </c>
    </row>
    <row r="64" spans="3:33" x14ac:dyDescent="0.25">
      <c r="C64" s="401" t="s">
        <v>194</v>
      </c>
      <c r="D64" s="399"/>
      <c r="E64" s="399"/>
      <c r="F64" s="399"/>
      <c r="G64" s="399"/>
      <c r="H64" s="399"/>
      <c r="I64" s="400"/>
      <c r="K64" s="401" t="s">
        <v>195</v>
      </c>
      <c r="L64" s="399"/>
      <c r="M64" s="399"/>
      <c r="N64" s="399"/>
      <c r="O64" s="399"/>
      <c r="P64" s="399"/>
      <c r="Q64" s="400"/>
      <c r="S64" s="401" t="s">
        <v>196</v>
      </c>
      <c r="T64" s="399"/>
      <c r="U64" s="399"/>
      <c r="V64" s="399"/>
      <c r="W64" s="399"/>
      <c r="X64" s="399"/>
      <c r="Y64" s="400"/>
      <c r="AA64" s="401" t="s">
        <v>197</v>
      </c>
      <c r="AB64" s="399"/>
      <c r="AC64" s="399"/>
      <c r="AD64" s="399"/>
      <c r="AE64" s="399"/>
      <c r="AF64" s="399"/>
      <c r="AG64" s="400"/>
    </row>
    <row r="65" spans="3:33" x14ac:dyDescent="0.25">
      <c r="C65" s="160" t="s">
        <v>182</v>
      </c>
      <c r="D65" s="187"/>
      <c r="E65" s="139">
        <v>1</v>
      </c>
      <c r="F65" s="213">
        <v>8</v>
      </c>
      <c r="G65" s="213">
        <v>15</v>
      </c>
      <c r="H65" s="139">
        <v>22</v>
      </c>
      <c r="I65" s="139">
        <v>29</v>
      </c>
      <c r="K65" s="160" t="s">
        <v>182</v>
      </c>
      <c r="L65" s="161"/>
      <c r="M65" s="218"/>
      <c r="N65" s="163">
        <v>5</v>
      </c>
      <c r="O65" s="163">
        <v>12</v>
      </c>
      <c r="P65" s="163">
        <v>19</v>
      </c>
      <c r="Q65" s="163">
        <v>26</v>
      </c>
      <c r="S65" s="160" t="s">
        <v>182</v>
      </c>
      <c r="T65" s="161"/>
      <c r="U65" s="218"/>
      <c r="V65" s="163">
        <v>3</v>
      </c>
      <c r="W65" s="219">
        <v>10</v>
      </c>
      <c r="X65" s="219">
        <v>17</v>
      </c>
      <c r="Y65" s="165" t="s">
        <v>183</v>
      </c>
      <c r="AA65" s="160" t="s">
        <v>182</v>
      </c>
      <c r="AB65" s="161"/>
      <c r="AC65" s="218"/>
      <c r="AD65" s="213">
        <v>7</v>
      </c>
      <c r="AE65" s="163">
        <v>14</v>
      </c>
      <c r="AF65" s="219">
        <v>21</v>
      </c>
      <c r="AG65" s="219">
        <v>28</v>
      </c>
    </row>
    <row r="66" spans="3:33" x14ac:dyDescent="0.25">
      <c r="C66" s="166" t="s">
        <v>184</v>
      </c>
      <c r="D66" s="188"/>
      <c r="E66" s="139">
        <v>2</v>
      </c>
      <c r="F66" s="213">
        <v>9</v>
      </c>
      <c r="G66" s="139">
        <v>16</v>
      </c>
      <c r="H66" s="139">
        <v>23</v>
      </c>
      <c r="I66" s="139">
        <v>30</v>
      </c>
      <c r="K66" s="166" t="s">
        <v>184</v>
      </c>
      <c r="L66" s="167"/>
      <c r="M66" s="218"/>
      <c r="N66" s="170">
        <v>6</v>
      </c>
      <c r="O66" s="219">
        <v>13</v>
      </c>
      <c r="P66" s="170">
        <v>20</v>
      </c>
      <c r="Q66" s="170">
        <v>27</v>
      </c>
      <c r="S66" s="166" t="s">
        <v>184</v>
      </c>
      <c r="T66" s="167"/>
      <c r="U66" s="218"/>
      <c r="V66" s="169">
        <v>4</v>
      </c>
      <c r="W66" s="219">
        <v>11</v>
      </c>
      <c r="X66" s="219">
        <v>18</v>
      </c>
      <c r="Y66" s="170">
        <v>25</v>
      </c>
      <c r="AA66" s="166" t="s">
        <v>184</v>
      </c>
      <c r="AB66" s="167"/>
      <c r="AC66" s="189">
        <v>1</v>
      </c>
      <c r="AD66" s="213">
        <v>8</v>
      </c>
      <c r="AE66" s="163">
        <v>15</v>
      </c>
      <c r="AF66" s="219">
        <v>22</v>
      </c>
      <c r="AG66" s="219">
        <v>29</v>
      </c>
    </row>
    <row r="67" spans="3:33" x14ac:dyDescent="0.25">
      <c r="C67" s="160" t="s">
        <v>185</v>
      </c>
      <c r="D67" s="187"/>
      <c r="E67" s="139">
        <v>3</v>
      </c>
      <c r="F67" s="213">
        <v>10</v>
      </c>
      <c r="G67" s="139">
        <v>17</v>
      </c>
      <c r="H67" s="139">
        <v>24</v>
      </c>
      <c r="I67" s="139">
        <v>31</v>
      </c>
      <c r="K67" s="160" t="s">
        <v>185</v>
      </c>
      <c r="L67" s="161"/>
      <c r="M67" s="218"/>
      <c r="N67" s="163">
        <v>7</v>
      </c>
      <c r="O67" s="219">
        <v>14</v>
      </c>
      <c r="P67" s="163">
        <v>21</v>
      </c>
      <c r="Q67" s="173">
        <v>28</v>
      </c>
      <c r="S67" s="160" t="s">
        <v>185</v>
      </c>
      <c r="T67" s="161"/>
      <c r="U67" s="218"/>
      <c r="V67" s="172">
        <v>5</v>
      </c>
      <c r="W67" s="219">
        <v>12</v>
      </c>
      <c r="X67" s="219">
        <v>19</v>
      </c>
      <c r="Y67" s="164">
        <v>26</v>
      </c>
      <c r="AA67" s="160" t="s">
        <v>185</v>
      </c>
      <c r="AB67" s="161"/>
      <c r="AC67" s="213">
        <v>2</v>
      </c>
      <c r="AD67" s="163">
        <v>9</v>
      </c>
      <c r="AE67" s="163">
        <v>16</v>
      </c>
      <c r="AF67" s="219">
        <v>23</v>
      </c>
      <c r="AG67" s="219">
        <v>30</v>
      </c>
    </row>
    <row r="68" spans="3:33" x14ac:dyDescent="0.25">
      <c r="C68" s="174" t="s">
        <v>186</v>
      </c>
      <c r="D68" s="190"/>
      <c r="E68" s="139">
        <v>4</v>
      </c>
      <c r="F68" s="185">
        <v>11</v>
      </c>
      <c r="G68" s="139">
        <v>18</v>
      </c>
      <c r="H68" s="139">
        <v>25</v>
      </c>
      <c r="I68" s="218"/>
      <c r="K68" s="174" t="s">
        <v>186</v>
      </c>
      <c r="L68" s="175"/>
      <c r="M68" s="163">
        <v>1</v>
      </c>
      <c r="N68" s="163">
        <v>8</v>
      </c>
      <c r="O68" s="219">
        <v>15</v>
      </c>
      <c r="P68" s="163">
        <v>22</v>
      </c>
      <c r="Q68" s="163">
        <v>29</v>
      </c>
      <c r="S68" s="174" t="s">
        <v>186</v>
      </c>
      <c r="T68" s="175"/>
      <c r="U68" s="218"/>
      <c r="V68" s="171">
        <v>6</v>
      </c>
      <c r="W68" s="164">
        <v>13</v>
      </c>
      <c r="X68" s="171">
        <v>20</v>
      </c>
      <c r="Y68" s="172">
        <v>27</v>
      </c>
      <c r="AA68" s="174" t="s">
        <v>186</v>
      </c>
      <c r="AB68" s="175"/>
      <c r="AC68" s="213">
        <v>3</v>
      </c>
      <c r="AD68" s="163">
        <v>10</v>
      </c>
      <c r="AE68" s="163">
        <v>17</v>
      </c>
      <c r="AF68" s="219">
        <v>24</v>
      </c>
      <c r="AG68" s="218"/>
    </row>
    <row r="69" spans="3:33" x14ac:dyDescent="0.25">
      <c r="C69" s="160" t="s">
        <v>187</v>
      </c>
      <c r="D69" s="187"/>
      <c r="E69" s="139">
        <v>5</v>
      </c>
      <c r="F69" s="213">
        <v>12</v>
      </c>
      <c r="G69" s="139">
        <v>19</v>
      </c>
      <c r="H69" s="139">
        <v>26</v>
      </c>
      <c r="I69" s="218"/>
      <c r="K69" s="160" t="s">
        <v>187</v>
      </c>
      <c r="L69" s="161"/>
      <c r="M69" s="164">
        <v>2</v>
      </c>
      <c r="N69" s="163">
        <v>9</v>
      </c>
      <c r="O69" s="176">
        <v>16</v>
      </c>
      <c r="P69" s="176">
        <v>23</v>
      </c>
      <c r="Q69" s="163">
        <v>30</v>
      </c>
      <c r="S69" s="160" t="s">
        <v>187</v>
      </c>
      <c r="T69" s="161"/>
      <c r="U69" s="218"/>
      <c r="V69" s="171">
        <v>7</v>
      </c>
      <c r="W69" s="164">
        <v>14</v>
      </c>
      <c r="X69" s="171">
        <v>21</v>
      </c>
      <c r="Y69" s="163">
        <v>28</v>
      </c>
      <c r="AA69" s="160" t="s">
        <v>187</v>
      </c>
      <c r="AB69" s="161"/>
      <c r="AC69" s="213">
        <v>4</v>
      </c>
      <c r="AD69" s="176">
        <v>11</v>
      </c>
      <c r="AE69" s="163">
        <v>18</v>
      </c>
      <c r="AF69" s="219">
        <v>25</v>
      </c>
      <c r="AG69" s="218"/>
    </row>
    <row r="70" spans="3:33" x14ac:dyDescent="0.25">
      <c r="C70" s="174" t="s">
        <v>188</v>
      </c>
      <c r="D70" s="190"/>
      <c r="E70" s="139">
        <v>6</v>
      </c>
      <c r="F70" s="213">
        <v>13</v>
      </c>
      <c r="G70" s="139">
        <v>20</v>
      </c>
      <c r="H70" s="139">
        <v>27</v>
      </c>
      <c r="I70" s="218"/>
      <c r="K70" s="174" t="s">
        <v>188</v>
      </c>
      <c r="L70" s="175"/>
      <c r="M70" s="163">
        <v>3</v>
      </c>
      <c r="N70" s="109">
        <v>10</v>
      </c>
      <c r="O70" s="163">
        <v>17</v>
      </c>
      <c r="P70" s="163">
        <v>24</v>
      </c>
      <c r="Q70" s="163"/>
      <c r="S70" s="174" t="s">
        <v>188</v>
      </c>
      <c r="T70" s="175"/>
      <c r="U70" s="163">
        <v>1</v>
      </c>
      <c r="V70" s="163">
        <v>8</v>
      </c>
      <c r="W70" s="219">
        <v>15</v>
      </c>
      <c r="X70" s="163">
        <v>22</v>
      </c>
      <c r="Y70" s="163">
        <v>29</v>
      </c>
      <c r="AA70" s="174" t="s">
        <v>188</v>
      </c>
      <c r="AB70" s="175"/>
      <c r="AC70" s="213">
        <v>5</v>
      </c>
      <c r="AD70" s="163">
        <v>12</v>
      </c>
      <c r="AE70" s="163">
        <v>19</v>
      </c>
      <c r="AF70" s="219">
        <v>26</v>
      </c>
      <c r="AG70" s="218"/>
    </row>
    <row r="71" spans="3:33" x14ac:dyDescent="0.25">
      <c r="C71" s="178" t="s">
        <v>189</v>
      </c>
      <c r="D71" s="191"/>
      <c r="E71" s="180">
        <v>7</v>
      </c>
      <c r="F71" s="180">
        <v>14</v>
      </c>
      <c r="G71" s="180">
        <v>21</v>
      </c>
      <c r="H71" s="180">
        <v>28</v>
      </c>
      <c r="I71" s="180"/>
      <c r="K71" s="178" t="s">
        <v>189</v>
      </c>
      <c r="L71" s="179"/>
      <c r="M71" s="180">
        <v>4</v>
      </c>
      <c r="N71" s="180">
        <v>11</v>
      </c>
      <c r="O71" s="180">
        <v>18</v>
      </c>
      <c r="P71" s="180">
        <v>25</v>
      </c>
      <c r="Q71" s="180"/>
      <c r="S71" s="178" t="s">
        <v>189</v>
      </c>
      <c r="T71" s="179"/>
      <c r="U71" s="180">
        <v>2</v>
      </c>
      <c r="V71" s="180">
        <v>9</v>
      </c>
      <c r="W71" s="180">
        <v>16</v>
      </c>
      <c r="X71" s="180">
        <v>23</v>
      </c>
      <c r="Y71" s="180">
        <v>30</v>
      </c>
      <c r="AA71" s="178" t="s">
        <v>189</v>
      </c>
      <c r="AB71" s="179"/>
      <c r="AC71" s="180">
        <v>6</v>
      </c>
      <c r="AD71" s="180">
        <v>13</v>
      </c>
      <c r="AE71" s="180">
        <v>20</v>
      </c>
      <c r="AF71" s="180">
        <v>27</v>
      </c>
      <c r="AG71" s="180"/>
    </row>
    <row r="72" spans="3:33" x14ac:dyDescent="0.25">
      <c r="D72" s="154" t="s">
        <v>234</v>
      </c>
      <c r="L72" s="154" t="s">
        <v>235</v>
      </c>
      <c r="T72" s="154" t="s">
        <v>236</v>
      </c>
      <c r="AB72" s="154" t="s">
        <v>237</v>
      </c>
      <c r="AD72" t="s">
        <v>238</v>
      </c>
    </row>
    <row r="73" spans="3:33" x14ac:dyDescent="0.25">
      <c r="C73" s="401" t="s">
        <v>198</v>
      </c>
      <c r="D73" s="399"/>
      <c r="E73" s="399"/>
      <c r="F73" s="399"/>
      <c r="G73" s="399"/>
      <c r="H73" s="399"/>
      <c r="I73" s="400"/>
    </row>
    <row r="74" spans="3:33" ht="15.75" x14ac:dyDescent="0.25">
      <c r="C74" s="160" t="s">
        <v>182</v>
      </c>
      <c r="D74" s="161"/>
      <c r="E74" s="218"/>
      <c r="F74" s="219">
        <v>5</v>
      </c>
      <c r="G74" s="163">
        <v>12</v>
      </c>
      <c r="H74" s="163">
        <v>19</v>
      </c>
      <c r="I74" s="163">
        <v>26</v>
      </c>
      <c r="J74" s="109"/>
      <c r="AA74" s="123" t="s">
        <v>239</v>
      </c>
    </row>
    <row r="75" spans="3:33" ht="15.75" x14ac:dyDescent="0.25">
      <c r="C75" s="166" t="s">
        <v>184</v>
      </c>
      <c r="D75" s="167"/>
      <c r="E75" s="218"/>
      <c r="F75" s="219">
        <v>6</v>
      </c>
      <c r="G75" s="170">
        <v>13</v>
      </c>
      <c r="H75" s="170">
        <v>20</v>
      </c>
      <c r="I75" s="170">
        <v>27</v>
      </c>
      <c r="AA75" s="123" t="s">
        <v>63</v>
      </c>
    </row>
    <row r="76" spans="3:33" ht="15.75" x14ac:dyDescent="0.25">
      <c r="C76" s="160" t="s">
        <v>185</v>
      </c>
      <c r="D76" s="161"/>
      <c r="E76" s="218"/>
      <c r="F76" s="219">
        <v>7</v>
      </c>
      <c r="G76" s="163">
        <v>14</v>
      </c>
      <c r="H76" s="163">
        <v>21</v>
      </c>
      <c r="I76" s="173">
        <v>28</v>
      </c>
      <c r="AA76" s="123"/>
    </row>
    <row r="77" spans="3:33" ht="15.75" x14ac:dyDescent="0.25">
      <c r="C77" s="174" t="s">
        <v>186</v>
      </c>
      <c r="D77" s="175"/>
      <c r="E77" s="219">
        <v>1</v>
      </c>
      <c r="F77" s="219">
        <v>8</v>
      </c>
      <c r="G77" s="163">
        <v>15</v>
      </c>
      <c r="H77" s="163">
        <v>22</v>
      </c>
      <c r="I77" s="163">
        <v>29</v>
      </c>
      <c r="AA77" s="123"/>
    </row>
    <row r="78" spans="3:33" ht="15.75" x14ac:dyDescent="0.25">
      <c r="C78" s="160" t="s">
        <v>187</v>
      </c>
      <c r="D78" s="161"/>
      <c r="E78" s="219">
        <v>2</v>
      </c>
      <c r="F78" s="219">
        <v>9</v>
      </c>
      <c r="G78" s="176">
        <v>16</v>
      </c>
      <c r="H78" s="176">
        <v>23</v>
      </c>
      <c r="I78" s="163">
        <v>30</v>
      </c>
      <c r="AA78" s="123"/>
    </row>
    <row r="79" spans="3:33" ht="15.75" x14ac:dyDescent="0.25">
      <c r="C79" s="174" t="s">
        <v>188</v>
      </c>
      <c r="D79" s="175"/>
      <c r="E79" s="219">
        <v>3</v>
      </c>
      <c r="F79" s="219">
        <v>10</v>
      </c>
      <c r="G79" s="163">
        <v>17</v>
      </c>
      <c r="H79" s="163">
        <v>24</v>
      </c>
      <c r="I79" s="163">
        <v>31</v>
      </c>
      <c r="AA79" s="124" t="s">
        <v>103</v>
      </c>
    </row>
    <row r="80" spans="3:33" ht="15.75" x14ac:dyDescent="0.25">
      <c r="C80" s="178" t="s">
        <v>189</v>
      </c>
      <c r="D80" s="179"/>
      <c r="E80" s="180">
        <v>4</v>
      </c>
      <c r="F80" s="180">
        <v>11</v>
      </c>
      <c r="G80" s="180">
        <v>18</v>
      </c>
      <c r="H80" s="180">
        <v>25</v>
      </c>
      <c r="I80" s="180"/>
      <c r="AA80" s="123" t="s">
        <v>66</v>
      </c>
    </row>
    <row r="81" spans="3:33" x14ac:dyDescent="0.25">
      <c r="D81" s="154" t="s">
        <v>240</v>
      </c>
    </row>
    <row r="88" spans="3:33" x14ac:dyDescent="0.25">
      <c r="C88" s="398" t="s">
        <v>199</v>
      </c>
      <c r="D88" s="399"/>
      <c r="E88" s="399"/>
      <c r="F88" s="399"/>
      <c r="G88" s="399"/>
      <c r="H88" s="399"/>
      <c r="I88" s="400"/>
      <c r="K88" s="398" t="s">
        <v>200</v>
      </c>
      <c r="L88" s="399"/>
      <c r="M88" s="399"/>
      <c r="N88" s="399"/>
      <c r="O88" s="399"/>
      <c r="P88" s="399"/>
      <c r="Q88" s="400"/>
      <c r="S88" s="398" t="s">
        <v>201</v>
      </c>
      <c r="T88" s="399"/>
      <c r="U88" s="399"/>
      <c r="V88" s="399"/>
      <c r="W88" s="399"/>
      <c r="X88" s="399"/>
      <c r="Y88" s="400"/>
      <c r="AA88" s="398" t="s">
        <v>202</v>
      </c>
      <c r="AB88" s="399"/>
      <c r="AC88" s="399"/>
      <c r="AD88" s="399"/>
      <c r="AE88" s="399"/>
      <c r="AF88" s="399"/>
      <c r="AG88" s="400"/>
    </row>
    <row r="89" spans="3:33" x14ac:dyDescent="0.25">
      <c r="C89" s="160" t="s">
        <v>182</v>
      </c>
      <c r="D89" s="161"/>
      <c r="E89" s="162">
        <v>1</v>
      </c>
      <c r="F89" s="162">
        <v>8</v>
      </c>
      <c r="G89" s="192">
        <v>15</v>
      </c>
      <c r="H89" s="163">
        <v>22</v>
      </c>
      <c r="I89" s="163">
        <v>29</v>
      </c>
      <c r="K89" s="160" t="s">
        <v>182</v>
      </c>
      <c r="L89" s="161"/>
      <c r="M89" s="193"/>
      <c r="N89" s="163">
        <v>5</v>
      </c>
      <c r="O89" s="194">
        <v>12</v>
      </c>
      <c r="P89" s="163">
        <v>19</v>
      </c>
      <c r="Q89" s="163">
        <v>26</v>
      </c>
      <c r="S89" s="160" t="s">
        <v>182</v>
      </c>
      <c r="T89" s="161"/>
      <c r="U89" s="162"/>
      <c r="V89" s="163">
        <v>2</v>
      </c>
      <c r="W89" s="163">
        <v>9</v>
      </c>
      <c r="X89" s="163">
        <v>16</v>
      </c>
      <c r="Y89" s="195" t="s">
        <v>193</v>
      </c>
      <c r="AA89" s="160" t="s">
        <v>182</v>
      </c>
      <c r="AB89" s="161"/>
      <c r="AC89" s="162"/>
      <c r="AD89" s="163">
        <v>7</v>
      </c>
      <c r="AE89" s="163">
        <v>14</v>
      </c>
      <c r="AF89" s="163">
        <v>21</v>
      </c>
      <c r="AG89" s="163">
        <v>28</v>
      </c>
    </row>
    <row r="90" spans="3:33" x14ac:dyDescent="0.25">
      <c r="C90" s="166" t="s">
        <v>184</v>
      </c>
      <c r="D90" s="167"/>
      <c r="E90" s="196">
        <v>2</v>
      </c>
      <c r="F90" s="196">
        <v>9</v>
      </c>
      <c r="G90" s="197">
        <v>16</v>
      </c>
      <c r="H90" s="170">
        <v>23</v>
      </c>
      <c r="I90" s="170">
        <v>30</v>
      </c>
      <c r="K90" s="166" t="s">
        <v>184</v>
      </c>
      <c r="L90" s="167"/>
      <c r="M90" s="193"/>
      <c r="N90" s="170">
        <v>6</v>
      </c>
      <c r="O90" s="198">
        <v>13</v>
      </c>
      <c r="P90" s="170">
        <v>20</v>
      </c>
      <c r="Q90" s="170">
        <v>27</v>
      </c>
      <c r="S90" s="166" t="s">
        <v>184</v>
      </c>
      <c r="T90" s="167"/>
      <c r="U90" s="162"/>
      <c r="V90" s="170">
        <v>3</v>
      </c>
      <c r="W90" s="169">
        <v>10</v>
      </c>
      <c r="X90" s="170">
        <v>17</v>
      </c>
      <c r="Y90" s="170">
        <v>24</v>
      </c>
      <c r="AA90" s="166" t="s">
        <v>184</v>
      </c>
      <c r="AB90" s="167"/>
      <c r="AC90" s="199">
        <v>1</v>
      </c>
      <c r="AD90" s="163">
        <v>8</v>
      </c>
      <c r="AE90" s="163">
        <v>15</v>
      </c>
      <c r="AF90" s="163">
        <v>22</v>
      </c>
      <c r="AG90" s="163">
        <v>29</v>
      </c>
    </row>
    <row r="91" spans="3:33" x14ac:dyDescent="0.25">
      <c r="C91" s="160" t="s">
        <v>185</v>
      </c>
      <c r="D91" s="161"/>
      <c r="E91" s="162">
        <v>3</v>
      </c>
      <c r="F91" s="162">
        <v>10</v>
      </c>
      <c r="G91" s="192">
        <v>17</v>
      </c>
      <c r="H91" s="163">
        <v>24</v>
      </c>
      <c r="I91" s="163">
        <v>31</v>
      </c>
      <c r="K91" s="160" t="s">
        <v>185</v>
      </c>
      <c r="L91" s="161"/>
      <c r="M91" s="162"/>
      <c r="N91" s="171">
        <v>7</v>
      </c>
      <c r="O91" s="194">
        <v>14</v>
      </c>
      <c r="P91" s="163">
        <v>21</v>
      </c>
      <c r="Q91" s="200">
        <v>28</v>
      </c>
      <c r="S91" s="160" t="s">
        <v>185</v>
      </c>
      <c r="T91" s="161"/>
      <c r="U91" s="162"/>
      <c r="V91" s="171">
        <v>4</v>
      </c>
      <c r="W91" s="172">
        <v>11</v>
      </c>
      <c r="X91" s="171">
        <v>18</v>
      </c>
      <c r="Y91" s="171">
        <v>25</v>
      </c>
      <c r="AA91" s="160" t="s">
        <v>185</v>
      </c>
      <c r="AB91" s="161"/>
      <c r="AC91" s="201">
        <v>2</v>
      </c>
      <c r="AD91" s="171">
        <v>9</v>
      </c>
      <c r="AE91" s="171">
        <v>16</v>
      </c>
      <c r="AF91" s="171">
        <v>23</v>
      </c>
      <c r="AG91" s="163">
        <v>30</v>
      </c>
    </row>
    <row r="92" spans="3:33" x14ac:dyDescent="0.25">
      <c r="C92" s="174" t="s">
        <v>186</v>
      </c>
      <c r="D92" s="175"/>
      <c r="E92" s="162">
        <v>4</v>
      </c>
      <c r="F92" s="162">
        <v>11</v>
      </c>
      <c r="G92" s="163">
        <v>18</v>
      </c>
      <c r="H92" s="163">
        <v>25</v>
      </c>
      <c r="I92" s="162"/>
      <c r="K92" s="174" t="s">
        <v>186</v>
      </c>
      <c r="L92" s="175"/>
      <c r="M92" s="171">
        <v>1</v>
      </c>
      <c r="N92" s="163">
        <v>8</v>
      </c>
      <c r="O92" s="194">
        <v>15</v>
      </c>
      <c r="P92" s="163">
        <v>22</v>
      </c>
      <c r="Q92" s="171">
        <v>29</v>
      </c>
      <c r="S92" s="174" t="s">
        <v>186</v>
      </c>
      <c r="T92" s="175"/>
      <c r="U92" s="162"/>
      <c r="V92" s="171">
        <v>5</v>
      </c>
      <c r="W92" s="171">
        <v>12</v>
      </c>
      <c r="X92" s="171">
        <v>19</v>
      </c>
      <c r="Y92" s="163">
        <v>26</v>
      </c>
      <c r="AA92" s="174" t="s">
        <v>186</v>
      </c>
      <c r="AB92" s="175"/>
      <c r="AC92" s="201">
        <v>3</v>
      </c>
      <c r="AD92" s="171">
        <v>10</v>
      </c>
      <c r="AE92" s="171">
        <v>17</v>
      </c>
      <c r="AF92" s="171">
        <v>24</v>
      </c>
      <c r="AG92" s="163">
        <v>31</v>
      </c>
    </row>
    <row r="93" spans="3:33" x14ac:dyDescent="0.25">
      <c r="C93" s="160" t="s">
        <v>187</v>
      </c>
      <c r="D93" s="161"/>
      <c r="E93" s="186">
        <v>5</v>
      </c>
      <c r="F93" s="162">
        <v>12</v>
      </c>
      <c r="G93" s="163">
        <v>19</v>
      </c>
      <c r="H93" s="163">
        <v>26</v>
      </c>
      <c r="I93" s="162"/>
      <c r="K93" s="160" t="s">
        <v>187</v>
      </c>
      <c r="L93" s="161"/>
      <c r="M93" s="171">
        <v>2</v>
      </c>
      <c r="N93" s="163">
        <v>9</v>
      </c>
      <c r="O93" s="202">
        <v>16</v>
      </c>
      <c r="P93" s="176">
        <v>23</v>
      </c>
      <c r="Q93" s="171">
        <v>30</v>
      </c>
      <c r="S93" s="160" t="s">
        <v>187</v>
      </c>
      <c r="T93" s="161"/>
      <c r="U93" s="162"/>
      <c r="V93" s="171">
        <v>6</v>
      </c>
      <c r="W93" s="171">
        <v>13</v>
      </c>
      <c r="X93" s="172">
        <v>20</v>
      </c>
      <c r="Y93" s="163">
        <v>27</v>
      </c>
      <c r="AA93" s="160" t="s">
        <v>187</v>
      </c>
      <c r="AB93" s="161"/>
      <c r="AC93" s="201">
        <v>4</v>
      </c>
      <c r="AD93" s="172">
        <v>11</v>
      </c>
      <c r="AE93" s="171">
        <v>18</v>
      </c>
      <c r="AF93" s="171">
        <v>25</v>
      </c>
      <c r="AG93" s="162"/>
    </row>
    <row r="94" spans="3:33" x14ac:dyDescent="0.25">
      <c r="C94" s="174" t="s">
        <v>188</v>
      </c>
      <c r="D94" s="175"/>
      <c r="E94" s="203">
        <v>6</v>
      </c>
      <c r="F94" s="204">
        <v>13</v>
      </c>
      <c r="G94" s="204">
        <v>20</v>
      </c>
      <c r="H94" s="204">
        <v>27</v>
      </c>
      <c r="I94" s="162"/>
      <c r="K94" s="174" t="s">
        <v>188</v>
      </c>
      <c r="L94" s="175"/>
      <c r="M94" s="204">
        <v>3</v>
      </c>
      <c r="N94" s="205">
        <v>10</v>
      </c>
      <c r="O94" s="180">
        <v>17</v>
      </c>
      <c r="P94" s="204">
        <v>24</v>
      </c>
      <c r="Q94" s="204">
        <v>31</v>
      </c>
      <c r="S94" s="174" t="s">
        <v>188</v>
      </c>
      <c r="T94" s="175"/>
      <c r="U94" s="186"/>
      <c r="V94" s="204">
        <v>7</v>
      </c>
      <c r="W94" s="204">
        <v>14</v>
      </c>
      <c r="X94" s="203">
        <v>21</v>
      </c>
      <c r="Y94" s="204">
        <v>28</v>
      </c>
      <c r="AA94" s="174" t="s">
        <v>188</v>
      </c>
      <c r="AB94" s="175"/>
      <c r="AC94" s="201">
        <v>5</v>
      </c>
      <c r="AD94" s="204">
        <v>12</v>
      </c>
      <c r="AE94" s="204">
        <v>19</v>
      </c>
      <c r="AF94" s="204">
        <v>26</v>
      </c>
      <c r="AG94" s="162"/>
    </row>
    <row r="95" spans="3:33" x14ac:dyDescent="0.25">
      <c r="C95" s="178" t="s">
        <v>189</v>
      </c>
      <c r="D95" s="179"/>
      <c r="E95" s="180">
        <v>7</v>
      </c>
      <c r="F95" s="180">
        <v>14</v>
      </c>
      <c r="G95" s="180">
        <v>21</v>
      </c>
      <c r="H95" s="180">
        <v>28</v>
      </c>
      <c r="I95" s="180"/>
      <c r="K95" s="178" t="s">
        <v>189</v>
      </c>
      <c r="L95" s="179"/>
      <c r="M95" s="180">
        <v>4</v>
      </c>
      <c r="N95" s="180">
        <v>11</v>
      </c>
      <c r="O95" s="180">
        <v>18</v>
      </c>
      <c r="P95" s="180">
        <v>25</v>
      </c>
      <c r="Q95" s="180"/>
      <c r="S95" s="178" t="s">
        <v>189</v>
      </c>
      <c r="T95" s="179"/>
      <c r="U95" s="180">
        <v>1</v>
      </c>
      <c r="V95" s="180">
        <v>8</v>
      </c>
      <c r="W95" s="180">
        <v>15</v>
      </c>
      <c r="X95" s="180">
        <v>22</v>
      </c>
      <c r="Y95" s="180">
        <v>29</v>
      </c>
      <c r="AA95" s="178" t="s">
        <v>189</v>
      </c>
      <c r="AB95" s="179"/>
      <c r="AC95" s="180">
        <v>6</v>
      </c>
      <c r="AD95" s="180">
        <v>13</v>
      </c>
      <c r="AE95" s="180">
        <v>20</v>
      </c>
      <c r="AF95" s="180">
        <v>27</v>
      </c>
      <c r="AG95" s="180"/>
    </row>
    <row r="96" spans="3:33" x14ac:dyDescent="0.25">
      <c r="D96" s="154" t="s">
        <v>203</v>
      </c>
      <c r="L96" s="154" t="s">
        <v>204</v>
      </c>
      <c r="T96" s="154" t="s">
        <v>205</v>
      </c>
      <c r="AB96" s="154" t="s">
        <v>206</v>
      </c>
    </row>
    <row r="97" spans="3:33" x14ac:dyDescent="0.25">
      <c r="C97" s="398" t="s">
        <v>207</v>
      </c>
      <c r="D97" s="399"/>
      <c r="E97" s="399"/>
      <c r="F97" s="399"/>
      <c r="G97" s="399"/>
      <c r="H97" s="399"/>
      <c r="I97" s="400"/>
      <c r="K97" s="398" t="s">
        <v>208</v>
      </c>
      <c r="L97" s="399"/>
      <c r="M97" s="399"/>
      <c r="N97" s="399"/>
      <c r="O97" s="399"/>
      <c r="P97" s="399"/>
      <c r="Q97" s="400"/>
      <c r="S97" s="398" t="s">
        <v>209</v>
      </c>
      <c r="T97" s="399"/>
      <c r="U97" s="399"/>
      <c r="V97" s="399"/>
      <c r="W97" s="399"/>
      <c r="X97" s="399"/>
      <c r="Y97" s="400"/>
      <c r="AA97" s="398" t="s">
        <v>210</v>
      </c>
      <c r="AB97" s="399"/>
      <c r="AC97" s="399"/>
      <c r="AD97" s="399"/>
      <c r="AE97" s="399"/>
      <c r="AF97" s="399"/>
      <c r="AG97" s="400"/>
    </row>
    <row r="98" spans="3:33" x14ac:dyDescent="0.25">
      <c r="C98" s="160" t="s">
        <v>182</v>
      </c>
      <c r="D98" s="161"/>
      <c r="E98" s="162"/>
      <c r="F98" s="163">
        <v>4</v>
      </c>
      <c r="G98" s="163">
        <v>11</v>
      </c>
      <c r="H98" s="163">
        <v>18</v>
      </c>
      <c r="I98" s="163">
        <v>25</v>
      </c>
      <c r="K98" s="160" t="s">
        <v>182</v>
      </c>
      <c r="L98" s="161"/>
      <c r="M98" s="162"/>
      <c r="N98" s="199">
        <v>2</v>
      </c>
      <c r="O98" s="163">
        <v>9</v>
      </c>
      <c r="P98" s="163">
        <v>16</v>
      </c>
      <c r="Q98" s="206" t="s">
        <v>193</v>
      </c>
      <c r="S98" s="160" t="s">
        <v>182</v>
      </c>
      <c r="T98" s="161"/>
      <c r="U98" s="162"/>
      <c r="V98" s="163">
        <v>6</v>
      </c>
      <c r="W98" s="163">
        <v>13</v>
      </c>
      <c r="X98" s="163">
        <v>20</v>
      </c>
      <c r="Y98" s="163">
        <v>27</v>
      </c>
      <c r="AA98" s="160" t="s">
        <v>182</v>
      </c>
      <c r="AB98" s="161"/>
      <c r="AC98" s="162"/>
      <c r="AD98" s="163">
        <v>3</v>
      </c>
      <c r="AE98" s="163">
        <v>10</v>
      </c>
      <c r="AF98" s="163">
        <v>17</v>
      </c>
      <c r="AG98" s="163">
        <v>24</v>
      </c>
    </row>
    <row r="99" spans="3:33" x14ac:dyDescent="0.25">
      <c r="C99" s="166" t="s">
        <v>184</v>
      </c>
      <c r="D99" s="167"/>
      <c r="E99" s="162"/>
      <c r="F99" s="170">
        <v>5</v>
      </c>
      <c r="G99" s="170">
        <v>12</v>
      </c>
      <c r="H99" s="169">
        <v>19</v>
      </c>
      <c r="I99" s="170">
        <v>26</v>
      </c>
      <c r="K99" s="166" t="s">
        <v>184</v>
      </c>
      <c r="L99" s="167"/>
      <c r="M99" s="162"/>
      <c r="N99" s="207">
        <v>3</v>
      </c>
      <c r="O99" s="170">
        <v>10</v>
      </c>
      <c r="P99" s="170">
        <v>17</v>
      </c>
      <c r="Q99" s="206" t="s">
        <v>211</v>
      </c>
      <c r="S99" s="166" t="s">
        <v>184</v>
      </c>
      <c r="T99" s="167"/>
      <c r="U99" s="168"/>
      <c r="V99" s="163">
        <v>7</v>
      </c>
      <c r="W99" s="163">
        <v>14</v>
      </c>
      <c r="X99" s="163">
        <v>21</v>
      </c>
      <c r="Y99" s="163">
        <v>28</v>
      </c>
      <c r="AA99" s="166" t="s">
        <v>184</v>
      </c>
      <c r="AB99" s="167"/>
      <c r="AC99" s="162"/>
      <c r="AD99" s="169">
        <v>4</v>
      </c>
      <c r="AE99" s="170">
        <v>11</v>
      </c>
      <c r="AF99" s="170">
        <v>18</v>
      </c>
      <c r="AG99" s="170">
        <v>25</v>
      </c>
    </row>
    <row r="100" spans="3:33" x14ac:dyDescent="0.25">
      <c r="C100" s="160" t="s">
        <v>185</v>
      </c>
      <c r="D100" s="161"/>
      <c r="E100" s="162"/>
      <c r="F100" s="171">
        <v>6</v>
      </c>
      <c r="G100" s="171">
        <v>13</v>
      </c>
      <c r="H100" s="171">
        <v>20</v>
      </c>
      <c r="I100" s="171">
        <v>27</v>
      </c>
      <c r="K100" s="160" t="s">
        <v>185</v>
      </c>
      <c r="L100" s="161"/>
      <c r="M100" s="162"/>
      <c r="N100" s="201">
        <v>4</v>
      </c>
      <c r="O100" s="172">
        <v>11</v>
      </c>
      <c r="P100" s="171">
        <v>18</v>
      </c>
      <c r="Q100" s="180">
        <v>25</v>
      </c>
      <c r="S100" s="160" t="s">
        <v>185</v>
      </c>
      <c r="T100" s="161"/>
      <c r="U100" s="180">
        <v>1</v>
      </c>
      <c r="V100" s="171">
        <v>8</v>
      </c>
      <c r="W100" s="171">
        <v>15</v>
      </c>
      <c r="X100" s="171">
        <v>22</v>
      </c>
      <c r="Y100" s="163">
        <v>29</v>
      </c>
      <c r="AA100" s="160" t="s">
        <v>185</v>
      </c>
      <c r="AB100" s="161"/>
      <c r="AC100" s="162"/>
      <c r="AD100" s="172">
        <v>5</v>
      </c>
      <c r="AE100" s="171">
        <v>12</v>
      </c>
      <c r="AF100" s="171">
        <v>19</v>
      </c>
      <c r="AG100" s="171">
        <v>26</v>
      </c>
    </row>
    <row r="101" spans="3:33" x14ac:dyDescent="0.25">
      <c r="C101" s="174" t="s">
        <v>186</v>
      </c>
      <c r="D101" s="175"/>
      <c r="E101" s="162"/>
      <c r="F101" s="171">
        <v>7</v>
      </c>
      <c r="G101" s="171">
        <v>14</v>
      </c>
      <c r="H101" s="171">
        <v>21</v>
      </c>
      <c r="I101" s="171">
        <v>28</v>
      </c>
      <c r="K101" s="174" t="s">
        <v>186</v>
      </c>
      <c r="L101" s="175"/>
      <c r="M101" s="162"/>
      <c r="N101" s="201">
        <v>5</v>
      </c>
      <c r="O101" s="171">
        <v>12</v>
      </c>
      <c r="P101" s="172">
        <v>19</v>
      </c>
      <c r="Q101" s="208">
        <v>26</v>
      </c>
      <c r="S101" s="174" t="s">
        <v>186</v>
      </c>
      <c r="T101" s="175"/>
      <c r="U101" s="171">
        <v>2</v>
      </c>
      <c r="V101" s="171">
        <v>9</v>
      </c>
      <c r="W101" s="171">
        <v>16</v>
      </c>
      <c r="X101" s="171">
        <v>23</v>
      </c>
      <c r="Y101" s="163">
        <v>30</v>
      </c>
      <c r="AA101" s="174" t="s">
        <v>186</v>
      </c>
      <c r="AB101" s="175"/>
      <c r="AC101" s="162"/>
      <c r="AD101" s="171">
        <v>6</v>
      </c>
      <c r="AE101" s="171">
        <v>13</v>
      </c>
      <c r="AF101" s="171">
        <v>20</v>
      </c>
      <c r="AG101" s="172">
        <v>27</v>
      </c>
    </row>
    <row r="102" spans="3:33" x14ac:dyDescent="0.25">
      <c r="C102" s="160" t="s">
        <v>187</v>
      </c>
      <c r="D102" s="161"/>
      <c r="E102" s="171">
        <v>1</v>
      </c>
      <c r="F102" s="163">
        <v>8</v>
      </c>
      <c r="G102" s="171">
        <v>15</v>
      </c>
      <c r="H102" s="171">
        <v>22</v>
      </c>
      <c r="I102" s="171">
        <v>29</v>
      </c>
      <c r="K102" s="160" t="s">
        <v>187</v>
      </c>
      <c r="L102" s="161"/>
      <c r="M102" s="162"/>
      <c r="N102" s="201">
        <v>6</v>
      </c>
      <c r="O102" s="171">
        <v>13</v>
      </c>
      <c r="P102" s="171">
        <v>20</v>
      </c>
      <c r="Q102" s="208">
        <v>27</v>
      </c>
      <c r="S102" s="160" t="s">
        <v>187</v>
      </c>
      <c r="T102" s="161"/>
      <c r="U102" s="171">
        <v>3</v>
      </c>
      <c r="V102" s="171">
        <v>10</v>
      </c>
      <c r="W102" s="171">
        <v>17</v>
      </c>
      <c r="X102" s="176">
        <v>24</v>
      </c>
      <c r="Y102" s="163">
        <v>31</v>
      </c>
      <c r="AA102" s="160" t="s">
        <v>187</v>
      </c>
      <c r="AB102" s="161"/>
      <c r="AC102" s="162"/>
      <c r="AD102" s="171">
        <v>7</v>
      </c>
      <c r="AE102" s="171">
        <v>14</v>
      </c>
      <c r="AF102" s="171">
        <v>21</v>
      </c>
      <c r="AG102" s="163">
        <v>28</v>
      </c>
    </row>
    <row r="103" spans="3:33" x14ac:dyDescent="0.25">
      <c r="C103" s="174" t="s">
        <v>188</v>
      </c>
      <c r="D103" s="175"/>
      <c r="E103" s="204">
        <v>2</v>
      </c>
      <c r="F103" s="180">
        <v>9</v>
      </c>
      <c r="G103" s="204">
        <v>16</v>
      </c>
      <c r="H103" s="204">
        <v>23</v>
      </c>
      <c r="I103" s="204">
        <v>30</v>
      </c>
      <c r="K103" s="174" t="s">
        <v>188</v>
      </c>
      <c r="L103" s="175"/>
      <c r="M103" s="186"/>
      <c r="N103" s="201">
        <v>7</v>
      </c>
      <c r="O103" s="204">
        <v>14</v>
      </c>
      <c r="P103" s="203">
        <v>21</v>
      </c>
      <c r="Q103" s="204">
        <v>28</v>
      </c>
      <c r="S103" s="174" t="s">
        <v>188</v>
      </c>
      <c r="T103" s="175"/>
      <c r="U103" s="204">
        <v>4</v>
      </c>
      <c r="V103" s="204">
        <v>11</v>
      </c>
      <c r="W103" s="204">
        <v>18</v>
      </c>
      <c r="X103" s="180">
        <v>25</v>
      </c>
      <c r="Y103" s="162"/>
      <c r="AA103" s="174" t="s">
        <v>188</v>
      </c>
      <c r="AB103" s="175"/>
      <c r="AC103" s="204">
        <v>1</v>
      </c>
      <c r="AD103" s="204">
        <v>8</v>
      </c>
      <c r="AE103" s="203">
        <v>15</v>
      </c>
      <c r="AF103" s="204">
        <v>22</v>
      </c>
      <c r="AG103" s="204">
        <v>29</v>
      </c>
    </row>
    <row r="104" spans="3:33" x14ac:dyDescent="0.25">
      <c r="C104" s="178" t="s">
        <v>189</v>
      </c>
      <c r="D104" s="179"/>
      <c r="E104" s="180">
        <v>3</v>
      </c>
      <c r="F104" s="180">
        <v>10</v>
      </c>
      <c r="G104" s="180">
        <v>17</v>
      </c>
      <c r="H104" s="180">
        <v>24</v>
      </c>
      <c r="I104" s="164"/>
      <c r="K104" s="178" t="s">
        <v>189</v>
      </c>
      <c r="L104" s="179"/>
      <c r="M104" s="180">
        <v>1</v>
      </c>
      <c r="N104" s="180">
        <v>8</v>
      </c>
      <c r="O104" s="180">
        <v>15</v>
      </c>
      <c r="P104" s="180">
        <v>22</v>
      </c>
      <c r="Q104" s="180">
        <v>29</v>
      </c>
      <c r="S104" s="178" t="s">
        <v>189</v>
      </c>
      <c r="T104" s="179"/>
      <c r="U104" s="180">
        <v>5</v>
      </c>
      <c r="V104" s="180">
        <v>12</v>
      </c>
      <c r="W104" s="180">
        <v>19</v>
      </c>
      <c r="X104" s="180">
        <v>26</v>
      </c>
      <c r="Y104" s="181"/>
      <c r="AA104" s="178" t="s">
        <v>189</v>
      </c>
      <c r="AB104" s="179"/>
      <c r="AC104" s="180">
        <v>2</v>
      </c>
      <c r="AD104" s="180">
        <v>9</v>
      </c>
      <c r="AE104" s="180">
        <v>16</v>
      </c>
      <c r="AF104" s="180">
        <v>23</v>
      </c>
      <c r="AG104" s="180"/>
    </row>
    <row r="105" spans="3:33" x14ac:dyDescent="0.25">
      <c r="L105" s="154" t="s">
        <v>212</v>
      </c>
    </row>
    <row r="106" spans="3:33" x14ac:dyDescent="0.25">
      <c r="C106" s="398" t="s">
        <v>213</v>
      </c>
      <c r="D106" s="399"/>
      <c r="E106" s="399"/>
      <c r="F106" s="399"/>
      <c r="G106" s="399"/>
      <c r="H106" s="399"/>
      <c r="I106" s="400"/>
      <c r="K106" s="398" t="s">
        <v>214</v>
      </c>
      <c r="L106" s="399"/>
      <c r="M106" s="399"/>
      <c r="N106" s="399"/>
      <c r="O106" s="399"/>
      <c r="P106" s="399"/>
      <c r="Q106" s="400"/>
      <c r="S106" s="398" t="s">
        <v>215</v>
      </c>
      <c r="T106" s="399"/>
      <c r="U106" s="399"/>
      <c r="V106" s="399"/>
      <c r="W106" s="399"/>
      <c r="X106" s="399"/>
      <c r="Y106" s="400"/>
      <c r="AA106" s="398" t="s">
        <v>216</v>
      </c>
      <c r="AB106" s="399"/>
      <c r="AC106" s="399"/>
      <c r="AD106" s="399"/>
      <c r="AE106" s="399"/>
      <c r="AF106" s="399"/>
      <c r="AG106" s="400"/>
    </row>
    <row r="107" spans="3:33" x14ac:dyDescent="0.25">
      <c r="C107" s="160" t="s">
        <v>182</v>
      </c>
      <c r="D107" s="187"/>
      <c r="E107" s="162"/>
      <c r="F107" s="163">
        <v>2</v>
      </c>
      <c r="G107" s="201">
        <v>9</v>
      </c>
      <c r="H107" s="163">
        <v>16</v>
      </c>
      <c r="I107" s="165" t="s">
        <v>193</v>
      </c>
      <c r="K107" s="160" t="s">
        <v>182</v>
      </c>
      <c r="L107" s="161"/>
      <c r="M107" s="162"/>
      <c r="N107" s="201">
        <v>6</v>
      </c>
      <c r="O107" s="163">
        <v>13</v>
      </c>
      <c r="P107" s="201">
        <v>20</v>
      </c>
      <c r="Q107" s="163">
        <v>27</v>
      </c>
      <c r="S107" s="160" t="s">
        <v>182</v>
      </c>
      <c r="T107" s="161"/>
      <c r="U107" s="162"/>
      <c r="V107" s="163">
        <v>4</v>
      </c>
      <c r="W107" s="163">
        <v>11</v>
      </c>
      <c r="X107" s="138">
        <v>18</v>
      </c>
      <c r="Y107" s="180">
        <v>25</v>
      </c>
      <c r="AA107" s="160" t="s">
        <v>182</v>
      </c>
      <c r="AB107" s="161"/>
      <c r="AC107" s="180">
        <v>1</v>
      </c>
      <c r="AD107" s="201">
        <v>8</v>
      </c>
      <c r="AE107" s="163">
        <v>15</v>
      </c>
      <c r="AF107" s="149">
        <v>22</v>
      </c>
      <c r="AG107" s="149">
        <v>29</v>
      </c>
    </row>
    <row r="108" spans="3:33" x14ac:dyDescent="0.25">
      <c r="C108" s="166" t="s">
        <v>184</v>
      </c>
      <c r="D108" s="188"/>
      <c r="E108" s="162"/>
      <c r="F108" s="163">
        <v>3</v>
      </c>
      <c r="G108" s="201">
        <v>10</v>
      </c>
      <c r="H108" s="163">
        <v>17</v>
      </c>
      <c r="I108" s="165" t="s">
        <v>183</v>
      </c>
      <c r="K108" s="166" t="s">
        <v>184</v>
      </c>
      <c r="L108" s="167"/>
      <c r="M108" s="162"/>
      <c r="N108" s="201">
        <v>7</v>
      </c>
      <c r="O108" s="163">
        <v>14</v>
      </c>
      <c r="P108" s="201">
        <v>21</v>
      </c>
      <c r="Q108" s="163">
        <v>28</v>
      </c>
      <c r="S108" s="166" t="s">
        <v>184</v>
      </c>
      <c r="T108" s="167"/>
      <c r="U108" s="162"/>
      <c r="V108" s="163">
        <v>5</v>
      </c>
      <c r="W108" s="163">
        <v>12</v>
      </c>
      <c r="X108" s="138">
        <v>19</v>
      </c>
      <c r="Y108" s="148">
        <v>26</v>
      </c>
      <c r="AA108" s="166" t="s">
        <v>184</v>
      </c>
      <c r="AB108" s="167"/>
      <c r="AC108" s="163">
        <v>2</v>
      </c>
      <c r="AD108" s="201">
        <v>9</v>
      </c>
      <c r="AE108" s="163">
        <v>16</v>
      </c>
      <c r="AF108" s="149">
        <v>23</v>
      </c>
      <c r="AG108" s="149">
        <v>30</v>
      </c>
    </row>
    <row r="109" spans="3:33" x14ac:dyDescent="0.25">
      <c r="C109" s="160" t="s">
        <v>185</v>
      </c>
      <c r="D109" s="187"/>
      <c r="E109" s="162"/>
      <c r="F109" s="171">
        <v>4</v>
      </c>
      <c r="G109" s="201">
        <v>11</v>
      </c>
      <c r="H109" s="171">
        <v>18</v>
      </c>
      <c r="I109" s="180">
        <v>25</v>
      </c>
      <c r="K109" s="160" t="s">
        <v>185</v>
      </c>
      <c r="L109" s="161"/>
      <c r="M109" s="201">
        <v>1</v>
      </c>
      <c r="N109" s="163">
        <v>8</v>
      </c>
      <c r="O109" s="163">
        <v>15</v>
      </c>
      <c r="P109" s="201">
        <v>22</v>
      </c>
      <c r="Q109" s="163">
        <v>29</v>
      </c>
      <c r="S109" s="160" t="s">
        <v>185</v>
      </c>
      <c r="T109" s="161"/>
      <c r="U109" s="209"/>
      <c r="V109" s="171">
        <v>6</v>
      </c>
      <c r="W109" s="171">
        <v>13</v>
      </c>
      <c r="X109" s="138">
        <v>20</v>
      </c>
      <c r="Y109" s="148">
        <v>27</v>
      </c>
      <c r="AA109" s="160" t="s">
        <v>185</v>
      </c>
      <c r="AB109" s="161"/>
      <c r="AC109" s="163">
        <v>3</v>
      </c>
      <c r="AD109" s="210">
        <v>10</v>
      </c>
      <c r="AE109" s="171">
        <v>17</v>
      </c>
      <c r="AF109" s="149">
        <v>24</v>
      </c>
      <c r="AG109" s="186"/>
    </row>
    <row r="110" spans="3:33" x14ac:dyDescent="0.25">
      <c r="C110" s="174" t="s">
        <v>186</v>
      </c>
      <c r="D110" s="190"/>
      <c r="E110" s="162"/>
      <c r="F110" s="171">
        <v>5</v>
      </c>
      <c r="G110" s="201">
        <v>12</v>
      </c>
      <c r="H110" s="171">
        <v>19</v>
      </c>
      <c r="I110" s="172">
        <v>26</v>
      </c>
      <c r="K110" s="174" t="s">
        <v>186</v>
      </c>
      <c r="L110" s="175"/>
      <c r="M110" s="201">
        <v>2</v>
      </c>
      <c r="N110" s="163">
        <v>9</v>
      </c>
      <c r="O110" s="163">
        <v>16</v>
      </c>
      <c r="P110" s="201">
        <v>23</v>
      </c>
      <c r="Q110" s="163">
        <v>30</v>
      </c>
      <c r="S110" s="174" t="s">
        <v>186</v>
      </c>
      <c r="T110" s="175"/>
      <c r="U110" s="162"/>
      <c r="V110" s="180">
        <v>7</v>
      </c>
      <c r="W110" s="171">
        <v>14</v>
      </c>
      <c r="X110" s="148">
        <v>21</v>
      </c>
      <c r="Y110" s="148">
        <v>28</v>
      </c>
      <c r="AA110" s="174" t="s">
        <v>186</v>
      </c>
      <c r="AB110" s="175"/>
      <c r="AC110" s="201">
        <v>4</v>
      </c>
      <c r="AD110" s="176">
        <v>11</v>
      </c>
      <c r="AE110" s="171">
        <v>18</v>
      </c>
      <c r="AF110" s="149">
        <v>25</v>
      </c>
      <c r="AG110" s="162"/>
    </row>
    <row r="111" spans="3:33" x14ac:dyDescent="0.25">
      <c r="C111" s="160" t="s">
        <v>187</v>
      </c>
      <c r="D111" s="187"/>
      <c r="E111" s="162"/>
      <c r="F111" s="171">
        <v>6</v>
      </c>
      <c r="G111" s="201">
        <v>13</v>
      </c>
      <c r="H111" s="171">
        <v>20</v>
      </c>
      <c r="I111" s="171">
        <v>27</v>
      </c>
      <c r="K111" s="160" t="s">
        <v>187</v>
      </c>
      <c r="L111" s="161"/>
      <c r="M111" s="201">
        <v>3</v>
      </c>
      <c r="N111" s="180">
        <v>10</v>
      </c>
      <c r="O111" s="176">
        <v>17</v>
      </c>
      <c r="P111" s="171">
        <v>24</v>
      </c>
      <c r="Q111" s="162"/>
      <c r="S111" s="160" t="s">
        <v>187</v>
      </c>
      <c r="T111" s="161"/>
      <c r="U111" s="180">
        <v>1</v>
      </c>
      <c r="V111" s="172">
        <v>8</v>
      </c>
      <c r="W111" s="171">
        <v>15</v>
      </c>
      <c r="X111" s="148">
        <v>22</v>
      </c>
      <c r="Y111" s="148">
        <v>29</v>
      </c>
      <c r="AA111" s="160" t="s">
        <v>187</v>
      </c>
      <c r="AB111" s="161"/>
      <c r="AC111" s="201">
        <v>5</v>
      </c>
      <c r="AD111" s="171">
        <v>12</v>
      </c>
      <c r="AE111" s="171">
        <v>19</v>
      </c>
      <c r="AF111" s="149">
        <v>26</v>
      </c>
      <c r="AG111" s="162"/>
    </row>
    <row r="112" spans="3:33" x14ac:dyDescent="0.25">
      <c r="C112" s="174" t="s">
        <v>188</v>
      </c>
      <c r="D112" s="190"/>
      <c r="E112" s="162"/>
      <c r="F112" s="204">
        <v>7</v>
      </c>
      <c r="G112" s="201">
        <v>14</v>
      </c>
      <c r="H112" s="204">
        <v>21</v>
      </c>
      <c r="I112" s="203">
        <v>28</v>
      </c>
      <c r="K112" s="174" t="s">
        <v>188</v>
      </c>
      <c r="L112" s="175"/>
      <c r="M112" s="201">
        <v>4</v>
      </c>
      <c r="N112" s="204">
        <v>11</v>
      </c>
      <c r="O112" s="204">
        <v>18</v>
      </c>
      <c r="P112" s="204">
        <v>25</v>
      </c>
      <c r="Q112" s="162"/>
      <c r="S112" s="174" t="s">
        <v>188</v>
      </c>
      <c r="T112" s="175"/>
      <c r="U112" s="204">
        <v>2</v>
      </c>
      <c r="V112" s="203">
        <v>9</v>
      </c>
      <c r="W112" s="204">
        <v>16</v>
      </c>
      <c r="X112" s="148">
        <v>23</v>
      </c>
      <c r="Y112" s="148">
        <v>30</v>
      </c>
      <c r="AA112" s="174" t="s">
        <v>188</v>
      </c>
      <c r="AB112" s="175"/>
      <c r="AC112" s="201">
        <v>6</v>
      </c>
      <c r="AD112" s="204">
        <v>13</v>
      </c>
      <c r="AE112" s="203">
        <v>20</v>
      </c>
      <c r="AF112" s="149">
        <v>27</v>
      </c>
      <c r="AG112" s="162"/>
    </row>
    <row r="113" spans="3:33" x14ac:dyDescent="0.25">
      <c r="C113" s="178" t="s">
        <v>189</v>
      </c>
      <c r="D113" s="191"/>
      <c r="E113" s="180">
        <v>1</v>
      </c>
      <c r="F113" s="180">
        <v>8</v>
      </c>
      <c r="G113" s="180">
        <v>15</v>
      </c>
      <c r="H113" s="180">
        <v>22</v>
      </c>
      <c r="I113" s="180">
        <v>29</v>
      </c>
      <c r="K113" s="178" t="s">
        <v>189</v>
      </c>
      <c r="L113" s="179"/>
      <c r="M113" s="180">
        <v>5</v>
      </c>
      <c r="N113" s="180">
        <v>12</v>
      </c>
      <c r="O113" s="180">
        <v>19</v>
      </c>
      <c r="P113" s="180">
        <v>26</v>
      </c>
      <c r="Q113" s="180"/>
      <c r="S113" s="178" t="s">
        <v>189</v>
      </c>
      <c r="T113" s="179"/>
      <c r="U113" s="180">
        <v>3</v>
      </c>
      <c r="V113" s="180">
        <v>10</v>
      </c>
      <c r="W113" s="180">
        <v>17</v>
      </c>
      <c r="X113" s="180">
        <v>24</v>
      </c>
      <c r="Y113" s="180">
        <v>31</v>
      </c>
      <c r="AA113" s="178" t="s">
        <v>189</v>
      </c>
      <c r="AB113" s="179"/>
      <c r="AC113" s="180">
        <v>7</v>
      </c>
      <c r="AD113" s="180">
        <v>14</v>
      </c>
      <c r="AE113" s="180">
        <v>21</v>
      </c>
      <c r="AF113" s="180">
        <v>28</v>
      </c>
      <c r="AG113" s="180"/>
    </row>
    <row r="115" spans="3:33" x14ac:dyDescent="0.25">
      <c r="C115" s="398" t="s">
        <v>241</v>
      </c>
      <c r="D115" s="399"/>
      <c r="E115" s="399"/>
      <c r="F115" s="399"/>
      <c r="G115" s="399"/>
      <c r="H115" s="399"/>
      <c r="I115" s="400"/>
    </row>
    <row r="116" spans="3:33" x14ac:dyDescent="0.25">
      <c r="C116" s="160" t="s">
        <v>182</v>
      </c>
      <c r="D116" s="161"/>
      <c r="E116" s="162"/>
      <c r="F116" s="149">
        <v>6</v>
      </c>
      <c r="G116" s="163">
        <v>13</v>
      </c>
      <c r="H116" s="163">
        <v>20</v>
      </c>
      <c r="I116" s="163">
        <v>27</v>
      </c>
    </row>
    <row r="117" spans="3:33" x14ac:dyDescent="0.25">
      <c r="C117" s="166" t="s">
        <v>184</v>
      </c>
      <c r="D117" s="167"/>
      <c r="E117" s="162"/>
      <c r="F117" s="149">
        <v>7</v>
      </c>
      <c r="G117" s="163">
        <v>14</v>
      </c>
      <c r="H117" s="163">
        <v>21</v>
      </c>
      <c r="I117" s="163">
        <v>28</v>
      </c>
    </row>
    <row r="118" spans="3:33" x14ac:dyDescent="0.25">
      <c r="C118" s="160" t="s">
        <v>185</v>
      </c>
      <c r="D118" s="161"/>
      <c r="E118" s="149">
        <v>1</v>
      </c>
      <c r="F118" s="149">
        <v>8</v>
      </c>
      <c r="G118" s="171">
        <v>15</v>
      </c>
      <c r="H118" s="171">
        <v>22</v>
      </c>
      <c r="I118" s="163">
        <v>29</v>
      </c>
    </row>
    <row r="119" spans="3:33" x14ac:dyDescent="0.25">
      <c r="C119" s="174" t="s">
        <v>186</v>
      </c>
      <c r="D119" s="175"/>
      <c r="E119" s="149">
        <v>2</v>
      </c>
      <c r="F119" s="149">
        <v>9</v>
      </c>
      <c r="G119" s="171">
        <v>16</v>
      </c>
      <c r="H119" s="171">
        <v>23</v>
      </c>
      <c r="I119" s="163">
        <v>30</v>
      </c>
    </row>
    <row r="120" spans="3:33" x14ac:dyDescent="0.25">
      <c r="C120" s="160" t="s">
        <v>187</v>
      </c>
      <c r="D120" s="161"/>
      <c r="E120" s="149">
        <v>3</v>
      </c>
      <c r="F120" s="149">
        <v>10</v>
      </c>
      <c r="G120" s="171">
        <v>17</v>
      </c>
      <c r="H120" s="171">
        <v>24</v>
      </c>
      <c r="I120" s="163">
        <v>31</v>
      </c>
    </row>
    <row r="121" spans="3:33" x14ac:dyDescent="0.25">
      <c r="C121" s="174" t="s">
        <v>188</v>
      </c>
      <c r="D121" s="175"/>
      <c r="E121" s="149">
        <v>4</v>
      </c>
      <c r="F121" s="149">
        <v>11</v>
      </c>
      <c r="G121" s="163">
        <v>18</v>
      </c>
      <c r="H121" s="163">
        <v>25</v>
      </c>
      <c r="I121" s="162"/>
    </row>
    <row r="122" spans="3:33" x14ac:dyDescent="0.25">
      <c r="C122" s="178" t="s">
        <v>189</v>
      </c>
      <c r="D122" s="179"/>
      <c r="E122" s="180">
        <v>5</v>
      </c>
      <c r="F122" s="180">
        <v>12</v>
      </c>
      <c r="G122" s="180">
        <v>19</v>
      </c>
      <c r="H122" s="180">
        <v>26</v>
      </c>
      <c r="I122" s="180"/>
    </row>
  </sheetData>
  <mergeCells count="33">
    <mergeCell ref="A1:AG1"/>
    <mergeCell ref="A2:AG2"/>
    <mergeCell ref="A3:AG3"/>
    <mergeCell ref="A5:A6"/>
    <mergeCell ref="B5:B6"/>
    <mergeCell ref="C5:AG5"/>
    <mergeCell ref="C55:I55"/>
    <mergeCell ref="K55:Q55"/>
    <mergeCell ref="S55:Y55"/>
    <mergeCell ref="AA55:AG55"/>
    <mergeCell ref="C64:I64"/>
    <mergeCell ref="K64:Q64"/>
    <mergeCell ref="S64:Y64"/>
    <mergeCell ref="AA64:AG64"/>
    <mergeCell ref="C44:AG44"/>
    <mergeCell ref="C46:I46"/>
    <mergeCell ref="K46:Q46"/>
    <mergeCell ref="S46:Y46"/>
    <mergeCell ref="AA46:AG46"/>
    <mergeCell ref="C73:I73"/>
    <mergeCell ref="C115:I115"/>
    <mergeCell ref="C97:I97"/>
    <mergeCell ref="K97:Q97"/>
    <mergeCell ref="S97:Y97"/>
    <mergeCell ref="C88:I88"/>
    <mergeCell ref="K88:Q88"/>
    <mergeCell ref="S88:Y88"/>
    <mergeCell ref="AA88:AG88"/>
    <mergeCell ref="AA97:AG97"/>
    <mergeCell ref="C106:I106"/>
    <mergeCell ref="K106:Q106"/>
    <mergeCell ref="S106:Y106"/>
    <mergeCell ref="AA106:AG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KI-KD</vt:lpstr>
      <vt:lpstr>KKM 2</vt:lpstr>
      <vt:lpstr>RPE 2</vt:lpstr>
      <vt:lpstr>PROMES 2</vt:lpstr>
      <vt:lpstr>SILABUS 7</vt:lpstr>
      <vt:lpstr>KALDIK JTM</vt:lpstr>
      <vt:lpstr>KALDIK MJN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2021-08-12T01:52:42Z</cp:lastPrinted>
  <dcterms:created xsi:type="dcterms:W3CDTF">2018-08-08T11:46:55Z</dcterms:created>
  <dcterms:modified xsi:type="dcterms:W3CDTF">2022-01-31T12:44:54Z</dcterms:modified>
</cp:coreProperties>
</file>